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DORIA\Rogério Oliveira\OAB 2018\Portal Transparência 2018 OABPR\"/>
    </mc:Choice>
  </mc:AlternateContent>
  <bookViews>
    <workbookView xWindow="0" yWindow="0" windowWidth="30720" windowHeight="9180"/>
  </bookViews>
  <sheets>
    <sheet name="DREs jan-mar-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9" i="1" l="1"/>
  <c r="L28" i="1" s="1"/>
  <c r="L27" i="1" s="1"/>
  <c r="L25" i="1" s="1"/>
  <c r="J29" i="1"/>
  <c r="J28" i="1" s="1"/>
  <c r="J27" i="1" s="1"/>
  <c r="J25" i="1" s="1"/>
  <c r="L18" i="1"/>
  <c r="J18" i="1"/>
  <c r="L11" i="1"/>
  <c r="J11" i="1"/>
  <c r="J10" i="1" l="1"/>
  <c r="J8" i="1" s="1"/>
  <c r="J21" i="1" s="1"/>
  <c r="J23" i="1" s="1"/>
  <c r="J38" i="1" s="1"/>
  <c r="J40" i="1" s="1"/>
  <c r="L10" i="1"/>
  <c r="L8" i="1" s="1"/>
  <c r="L21" i="1" s="1"/>
  <c r="L23" i="1" s="1"/>
  <c r="L38" i="1" s="1"/>
  <c r="L40" i="1" s="1"/>
</calcChain>
</file>

<file path=xl/sharedStrings.xml><?xml version="1.0" encoding="utf-8"?>
<sst xmlns="http://schemas.openxmlformats.org/spreadsheetml/2006/main" count="35" uniqueCount="35">
  <si>
    <t>ORDEM DOS ADVOGADOS DO BRASIL - SEÇÃO DO PARANÁ</t>
  </si>
  <si>
    <t>Valores em reais</t>
  </si>
  <si>
    <t>01/01/2018 a 31/03/2018</t>
  </si>
  <si>
    <t>RECEITA OPERACIONAL BRUTA</t>
  </si>
  <si>
    <t>RECEITAS</t>
  </si>
  <si>
    <t>RECEITAS CORRENTES</t>
  </si>
  <si>
    <t>ANUIDADES DO EXERCÍCIO</t>
  </si>
  <si>
    <t>ANUIDADES DE EXERCÍCIOS ANTERIORES</t>
  </si>
  <si>
    <t>RECEITAS SOBRE INFRAÇÕES</t>
  </si>
  <si>
    <t>RECEITAS DE SERVIÇOS</t>
  </si>
  <si>
    <t>RECEITAS DIVERSAS</t>
  </si>
  <si>
    <t>TRANSFERÊNCIAS INTRACONSELHOS</t>
  </si>
  <si>
    <t>RECEITAS DE CAPITAL</t>
  </si>
  <si>
    <t>RECEITAS PATRIMONIAIS</t>
  </si>
  <si>
    <t>RECEITA LÍQUIDA</t>
  </si>
  <si>
    <t>RESULTADO BRUTO</t>
  </si>
  <si>
    <t>DESPESAS OPERACIONAIS</t>
  </si>
  <si>
    <t>DESPESAS</t>
  </si>
  <si>
    <t>DESPESAS CORRENTES</t>
  </si>
  <si>
    <t>DESPESAS DE CUSTEIO</t>
  </si>
  <si>
    <t>PESSOAL</t>
  </si>
  <si>
    <t>MATERIAL DE CONSUMO</t>
  </si>
  <si>
    <t>SERVIÇOS DE TERCEIROS - PESSOA FÍSICA</t>
  </si>
  <si>
    <t>SERVIÇOS DE TERCEIROS - PESSOA JURÍDICA</t>
  </si>
  <si>
    <t>DESPESAS COM DEPRECIAÇÕES</t>
  </si>
  <si>
    <t>OUTRAS DESPESAS</t>
  </si>
  <si>
    <t>TRANSFERÊNCIAS CORRENTES</t>
  </si>
  <si>
    <t>RESULTADO OPERACIONAL</t>
  </si>
  <si>
    <t>SUPERAVIT / DEFICIT DO PERÍODO</t>
  </si>
  <si>
    <t>ROGÉRIO CESAR DE OLIVEIRA</t>
  </si>
  <si>
    <t>Presidente da OAB/Paraná</t>
  </si>
  <si>
    <t>Contador CRC/PR 033583/O-0</t>
  </si>
  <si>
    <t>CÁSSIO LISANDRO TELLES</t>
  </si>
  <si>
    <t>01/01/2018 a 31/03/2019</t>
  </si>
  <si>
    <t>Demonstração de Resultado para o período de 01/01/2019 a 31/03/2019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</si>
</sst>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Protection="1">
      <protection hidden="1"/>
    </xf>
    <xf numFmtId="164" fontId="1" fillId="2" borderId="0" xfId="0" applyNumberFormat="1" applyFont="1" applyFill="1" applyProtection="1">
      <protection hidden="1"/>
    </xf>
    <xf numFmtId="14" fontId="2" fillId="2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2" fillId="2" borderId="10" xfId="0" applyFont="1" applyFill="1" applyBorder="1" applyProtection="1">
      <protection hidden="1"/>
    </xf>
    <xf numFmtId="43" fontId="2" fillId="2" borderId="10" xfId="0" applyNumberFormat="1" applyFont="1" applyFill="1" applyBorder="1" applyProtection="1">
      <protection hidden="1"/>
    </xf>
    <xf numFmtId="0" fontId="1" fillId="2" borderId="10" xfId="0" applyFont="1" applyFill="1" applyBorder="1" applyProtection="1">
      <protection hidden="1"/>
    </xf>
    <xf numFmtId="164" fontId="1" fillId="2" borderId="10" xfId="0" applyNumberFormat="1" applyFont="1" applyFill="1" applyBorder="1" applyProtection="1">
      <protection hidden="1"/>
    </xf>
    <xf numFmtId="43" fontId="1" fillId="2" borderId="0" xfId="0" applyNumberFormat="1" applyFont="1" applyFill="1" applyProtection="1">
      <protection hidden="1"/>
    </xf>
    <xf numFmtId="0" fontId="2" fillId="2" borderId="11" xfId="0" applyFont="1" applyFill="1" applyBorder="1" applyProtection="1">
      <protection hidden="1"/>
    </xf>
    <xf numFmtId="43" fontId="2" fillId="2" borderId="11" xfId="0" applyNumberFormat="1" applyFont="1" applyFill="1" applyBorder="1" applyProtection="1"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5" xfId="0" applyFont="1" applyFill="1" applyBorder="1" applyAlignment="1" applyProtection="1">
      <alignment horizontal="center"/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0" fontId="3" fillId="2" borderId="7" xfId="0" applyFont="1" applyFill="1" applyBorder="1" applyAlignment="1" applyProtection="1">
      <alignment horizontal="center"/>
      <protection hidden="1"/>
    </xf>
    <xf numFmtId="0" fontId="3" fillId="2" borderId="8" xfId="0" applyFont="1" applyFill="1" applyBorder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63976</xdr:colOff>
      <xdr:row>1</xdr:row>
      <xdr:rowOff>47626</xdr:rowOff>
    </xdr:from>
    <xdr:ext cx="593250" cy="371474"/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226" y="133351"/>
          <a:ext cx="593250" cy="371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7"/>
  <sheetViews>
    <sheetView tabSelected="1" workbookViewId="0">
      <selection activeCell="U19" sqref="U19"/>
    </sheetView>
  </sheetViews>
  <sheetFormatPr defaultColWidth="9.109375" defaultRowHeight="11.4" x14ac:dyDescent="0.2"/>
  <cols>
    <col min="1" max="1" width="1.44140625" style="1" customWidth="1"/>
    <col min="2" max="4" width="2.6640625" style="1" customWidth="1"/>
    <col min="5" max="8" width="9.109375" style="1"/>
    <col min="9" max="9" width="13.5546875" style="1" customWidth="1"/>
    <col min="10" max="10" width="14.109375" style="1" bestFit="1" customWidth="1"/>
    <col min="11" max="11" width="2.6640625" style="1" customWidth="1"/>
    <col min="12" max="12" width="14.44140625" style="1" customWidth="1"/>
    <col min="13" max="13" width="3.44140625" style="1" customWidth="1"/>
    <col min="14" max="16384" width="9.109375" style="1"/>
  </cols>
  <sheetData>
    <row r="1" spans="2:12" ht="6.75" customHeight="1" thickBot="1" x14ac:dyDescent="0.25"/>
    <row r="2" spans="2:12" ht="12" x14ac:dyDescent="0.25">
      <c r="B2" s="12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4"/>
    </row>
    <row r="3" spans="2:12" ht="12" x14ac:dyDescent="0.25">
      <c r="B3" s="15" t="s">
        <v>34</v>
      </c>
      <c r="C3" s="16"/>
      <c r="D3" s="16"/>
      <c r="E3" s="16"/>
      <c r="F3" s="16"/>
      <c r="G3" s="16"/>
      <c r="H3" s="16"/>
      <c r="I3" s="16"/>
      <c r="J3" s="16"/>
      <c r="K3" s="16"/>
      <c r="L3" s="17"/>
    </row>
    <row r="4" spans="2:12" ht="12" thickBot="1" x14ac:dyDescent="0.25">
      <c r="B4" s="18" t="s">
        <v>1</v>
      </c>
      <c r="C4" s="19"/>
      <c r="D4" s="19"/>
      <c r="E4" s="19"/>
      <c r="F4" s="19"/>
      <c r="G4" s="19"/>
      <c r="H4" s="19"/>
      <c r="I4" s="19"/>
      <c r="J4" s="19"/>
      <c r="K4" s="19"/>
      <c r="L4" s="20"/>
    </row>
    <row r="5" spans="2:12" x14ac:dyDescent="0.2">
      <c r="J5" s="2"/>
      <c r="L5" s="2"/>
    </row>
    <row r="6" spans="2:12" ht="24.6" thickBot="1" x14ac:dyDescent="0.25">
      <c r="J6" s="3" t="s">
        <v>33</v>
      </c>
      <c r="K6" s="4"/>
      <c r="L6" s="3" t="s">
        <v>2</v>
      </c>
    </row>
    <row r="7" spans="2:12" ht="12" thickTop="1" x14ac:dyDescent="0.2">
      <c r="J7" s="2"/>
      <c r="L7" s="2"/>
    </row>
    <row r="8" spans="2:12" ht="12" x14ac:dyDescent="0.25">
      <c r="B8" s="5" t="s">
        <v>3</v>
      </c>
      <c r="C8" s="5"/>
      <c r="D8" s="5"/>
      <c r="E8" s="5"/>
      <c r="F8" s="5"/>
      <c r="G8" s="5"/>
      <c r="H8" s="5"/>
      <c r="I8" s="5"/>
      <c r="J8" s="6">
        <f>J10</f>
        <v>29800874.849999998</v>
      </c>
      <c r="K8" s="7"/>
      <c r="L8" s="6">
        <f>L10</f>
        <v>34713578.439999998</v>
      </c>
    </row>
    <row r="9" spans="2:12" x14ac:dyDescent="0.2">
      <c r="B9" s="7"/>
      <c r="C9" s="7"/>
      <c r="D9" s="7"/>
      <c r="E9" s="7"/>
      <c r="F9" s="7"/>
      <c r="G9" s="7"/>
      <c r="H9" s="7"/>
      <c r="I9" s="7"/>
      <c r="J9" s="8"/>
      <c r="K9" s="7"/>
      <c r="L9" s="8"/>
    </row>
    <row r="10" spans="2:12" x14ac:dyDescent="0.2">
      <c r="B10" s="1" t="s">
        <v>4</v>
      </c>
      <c r="J10" s="2">
        <f>J11+J18</f>
        <v>29800874.849999998</v>
      </c>
      <c r="L10" s="2">
        <f>L11+L18</f>
        <v>34713578.439999998</v>
      </c>
    </row>
    <row r="11" spans="2:12" x14ac:dyDescent="0.2">
      <c r="C11" s="1" t="s">
        <v>5</v>
      </c>
      <c r="J11" s="2">
        <f>SUM(J12:J17)</f>
        <v>29685178.069999997</v>
      </c>
      <c r="L11" s="2">
        <f>SUM(L12:L17)</f>
        <v>34461542.75</v>
      </c>
    </row>
    <row r="12" spans="2:12" x14ac:dyDescent="0.2">
      <c r="D12" s="1" t="s">
        <v>6</v>
      </c>
      <c r="J12" s="9">
        <v>24923822.68</v>
      </c>
      <c r="L12" s="9">
        <v>27294183.099999998</v>
      </c>
    </row>
    <row r="13" spans="2:12" x14ac:dyDescent="0.2">
      <c r="D13" s="1" t="s">
        <v>7</v>
      </c>
      <c r="J13" s="9">
        <v>2254503.7000000002</v>
      </c>
      <c r="L13" s="9">
        <v>2953397.83</v>
      </c>
    </row>
    <row r="14" spans="2:12" x14ac:dyDescent="0.2">
      <c r="D14" s="1" t="s">
        <v>8</v>
      </c>
      <c r="J14" s="9">
        <v>2437.65</v>
      </c>
      <c r="L14" s="9">
        <v>4429.8999999999996</v>
      </c>
    </row>
    <row r="15" spans="2:12" x14ac:dyDescent="0.2">
      <c r="D15" s="1" t="s">
        <v>9</v>
      </c>
      <c r="J15" s="9">
        <v>975093.2</v>
      </c>
      <c r="L15" s="9">
        <v>1018155.31</v>
      </c>
    </row>
    <row r="16" spans="2:12" x14ac:dyDescent="0.2">
      <c r="D16" s="1" t="s">
        <v>10</v>
      </c>
      <c r="J16" s="9">
        <v>1473095.84</v>
      </c>
      <c r="L16" s="9">
        <v>1922349.86</v>
      </c>
    </row>
    <row r="17" spans="2:12" x14ac:dyDescent="0.2">
      <c r="D17" s="1" t="s">
        <v>11</v>
      </c>
      <c r="J17" s="9">
        <v>56225</v>
      </c>
      <c r="L17" s="9">
        <v>1269026.75</v>
      </c>
    </row>
    <row r="18" spans="2:12" x14ac:dyDescent="0.2">
      <c r="C18" s="1" t="s">
        <v>12</v>
      </c>
      <c r="J18" s="2">
        <f>J19</f>
        <v>115696.78</v>
      </c>
      <c r="L18" s="2">
        <f>L19</f>
        <v>252035.69</v>
      </c>
    </row>
    <row r="19" spans="2:12" x14ac:dyDescent="0.2">
      <c r="D19" s="1" t="s">
        <v>13</v>
      </c>
      <c r="J19" s="9">
        <v>115696.78</v>
      </c>
      <c r="L19" s="9">
        <v>252035.69</v>
      </c>
    </row>
    <row r="20" spans="2:12" x14ac:dyDescent="0.2">
      <c r="J20" s="2"/>
      <c r="L20" s="2"/>
    </row>
    <row r="21" spans="2:12" ht="12" x14ac:dyDescent="0.25">
      <c r="B21" s="10" t="s">
        <v>14</v>
      </c>
      <c r="C21" s="10"/>
      <c r="D21" s="10"/>
      <c r="E21" s="10"/>
      <c r="F21" s="10"/>
      <c r="G21" s="10"/>
      <c r="H21" s="10"/>
      <c r="I21" s="10"/>
      <c r="J21" s="11">
        <f>J8</f>
        <v>29800874.849999998</v>
      </c>
      <c r="K21" s="10"/>
      <c r="L21" s="11">
        <f>L8</f>
        <v>34713578.439999998</v>
      </c>
    </row>
    <row r="22" spans="2:12" x14ac:dyDescent="0.2">
      <c r="J22" s="9"/>
      <c r="L22" s="2"/>
    </row>
    <row r="23" spans="2:12" ht="12" x14ac:dyDescent="0.25">
      <c r="B23" s="10" t="s">
        <v>15</v>
      </c>
      <c r="C23" s="10"/>
      <c r="D23" s="10"/>
      <c r="E23" s="10"/>
      <c r="F23" s="10"/>
      <c r="G23" s="10"/>
      <c r="H23" s="10"/>
      <c r="I23" s="10"/>
      <c r="J23" s="11">
        <f>J21</f>
        <v>29800874.849999998</v>
      </c>
      <c r="K23" s="10"/>
      <c r="L23" s="11">
        <f>L21</f>
        <v>34713578.439999998</v>
      </c>
    </row>
    <row r="24" spans="2:12" x14ac:dyDescent="0.2">
      <c r="J24" s="9"/>
      <c r="L24" s="2"/>
    </row>
    <row r="25" spans="2:12" ht="12" x14ac:dyDescent="0.25">
      <c r="B25" s="10" t="s">
        <v>16</v>
      </c>
      <c r="C25" s="10"/>
      <c r="D25" s="10"/>
      <c r="E25" s="10"/>
      <c r="F25" s="10"/>
      <c r="G25" s="10"/>
      <c r="H25" s="10"/>
      <c r="I25" s="10"/>
      <c r="J25" s="11">
        <f>J27</f>
        <v>21302291.449999999</v>
      </c>
      <c r="K25" s="10"/>
      <c r="L25" s="11">
        <f>L27</f>
        <v>22459175.130000003</v>
      </c>
    </row>
    <row r="26" spans="2:12" x14ac:dyDescent="0.2">
      <c r="J26" s="2"/>
      <c r="L26" s="2"/>
    </row>
    <row r="27" spans="2:12" x14ac:dyDescent="0.2">
      <c r="B27" s="1" t="s">
        <v>17</v>
      </c>
      <c r="J27" s="2">
        <f>J28</f>
        <v>21302291.449999999</v>
      </c>
      <c r="L27" s="2">
        <f>L28</f>
        <v>22459175.130000003</v>
      </c>
    </row>
    <row r="28" spans="2:12" x14ac:dyDescent="0.2">
      <c r="C28" s="1" t="s">
        <v>18</v>
      </c>
      <c r="J28" s="2">
        <f>J29</f>
        <v>21302291.449999999</v>
      </c>
      <c r="L28" s="2">
        <f>L29</f>
        <v>22459175.130000003</v>
      </c>
    </row>
    <row r="29" spans="2:12" x14ac:dyDescent="0.2">
      <c r="D29" s="1" t="s">
        <v>19</v>
      </c>
      <c r="J29" s="2">
        <f>SUM(J30:J36)</f>
        <v>21302291.449999999</v>
      </c>
      <c r="L29" s="2">
        <f>SUM(L30:L36)</f>
        <v>22459175.130000003</v>
      </c>
    </row>
    <row r="30" spans="2:12" x14ac:dyDescent="0.2">
      <c r="E30" s="1" t="s">
        <v>20</v>
      </c>
      <c r="J30" s="9">
        <v>6277869.3799999999</v>
      </c>
      <c r="L30" s="9">
        <v>5267453.54</v>
      </c>
    </row>
    <row r="31" spans="2:12" x14ac:dyDescent="0.2">
      <c r="E31" s="1" t="s">
        <v>21</v>
      </c>
      <c r="J31" s="9">
        <v>372932.41</v>
      </c>
      <c r="L31" s="9">
        <v>262904.41000000003</v>
      </c>
    </row>
    <row r="32" spans="2:12" x14ac:dyDescent="0.2">
      <c r="E32" s="1" t="s">
        <v>22</v>
      </c>
      <c r="J32" s="9">
        <v>210334.69</v>
      </c>
      <c r="L32" s="9">
        <v>128625.99</v>
      </c>
    </row>
    <row r="33" spans="2:13" x14ac:dyDescent="0.2">
      <c r="E33" s="1" t="s">
        <v>23</v>
      </c>
      <c r="J33" s="9">
        <v>4238855.29</v>
      </c>
      <c r="L33" s="9">
        <v>2416068.0000000005</v>
      </c>
    </row>
    <row r="34" spans="2:13" x14ac:dyDescent="0.2">
      <c r="E34" s="1" t="s">
        <v>24</v>
      </c>
      <c r="J34" s="9">
        <v>568313.66</v>
      </c>
      <c r="L34" s="9">
        <v>461378.45</v>
      </c>
    </row>
    <row r="35" spans="2:13" x14ac:dyDescent="0.2">
      <c r="E35" s="1" t="s">
        <v>25</v>
      </c>
      <c r="J35" s="9">
        <v>30287.42</v>
      </c>
      <c r="L35" s="9">
        <v>4688216.16</v>
      </c>
    </row>
    <row r="36" spans="2:13" x14ac:dyDescent="0.2">
      <c r="E36" s="1" t="s">
        <v>26</v>
      </c>
      <c r="J36" s="9">
        <v>9603698.5999999996</v>
      </c>
      <c r="L36" s="9">
        <v>9234528.5800000001</v>
      </c>
    </row>
    <row r="37" spans="2:13" x14ac:dyDescent="0.2">
      <c r="J37" s="2"/>
      <c r="L37" s="2"/>
    </row>
    <row r="38" spans="2:13" ht="12" x14ac:dyDescent="0.25">
      <c r="B38" s="10" t="s">
        <v>27</v>
      </c>
      <c r="C38" s="10"/>
      <c r="D38" s="10"/>
      <c r="E38" s="10"/>
      <c r="F38" s="10"/>
      <c r="G38" s="10"/>
      <c r="H38" s="10"/>
      <c r="I38" s="10"/>
      <c r="J38" s="11">
        <f>J23-J25</f>
        <v>8498583.3999999985</v>
      </c>
      <c r="K38" s="10"/>
      <c r="L38" s="11">
        <f>L23-L25</f>
        <v>12254403.309999995</v>
      </c>
    </row>
    <row r="39" spans="2:13" x14ac:dyDescent="0.2">
      <c r="J39" s="9"/>
      <c r="L39" s="2"/>
    </row>
    <row r="40" spans="2:13" ht="12" x14ac:dyDescent="0.25">
      <c r="B40" s="10" t="s">
        <v>28</v>
      </c>
      <c r="C40" s="10"/>
      <c r="D40" s="10"/>
      <c r="E40" s="10"/>
      <c r="F40" s="10"/>
      <c r="G40" s="10"/>
      <c r="H40" s="10"/>
      <c r="I40" s="10"/>
      <c r="J40" s="11">
        <f>J38</f>
        <v>8498583.3999999985</v>
      </c>
      <c r="K40" s="10"/>
      <c r="L40" s="11">
        <f>L38</f>
        <v>12254403.309999995</v>
      </c>
    </row>
    <row r="41" spans="2:13" x14ac:dyDescent="0.2">
      <c r="J41" s="2"/>
      <c r="L41" s="2"/>
    </row>
    <row r="42" spans="2:13" x14ac:dyDescent="0.2">
      <c r="J42" s="2"/>
      <c r="L42" s="2"/>
    </row>
    <row r="43" spans="2:13" x14ac:dyDescent="0.2">
      <c r="J43" s="2"/>
      <c r="L43" s="2"/>
    </row>
    <row r="44" spans="2:13" x14ac:dyDescent="0.2">
      <c r="J44" s="2"/>
      <c r="L44" s="2"/>
    </row>
    <row r="45" spans="2:13" ht="12" x14ac:dyDescent="0.25">
      <c r="D45" s="21" t="s">
        <v>32</v>
      </c>
      <c r="E45" s="21"/>
      <c r="F45" s="21"/>
      <c r="G45" s="21"/>
      <c r="H45" s="21"/>
      <c r="J45" s="21" t="s">
        <v>29</v>
      </c>
      <c r="K45" s="21"/>
      <c r="L45" s="21"/>
      <c r="M45" s="21"/>
    </row>
    <row r="46" spans="2:13" ht="12" x14ac:dyDescent="0.25">
      <c r="D46" s="21" t="s">
        <v>30</v>
      </c>
      <c r="E46" s="21"/>
      <c r="F46" s="21"/>
      <c r="G46" s="21"/>
      <c r="H46" s="21"/>
      <c r="J46" s="21" t="s">
        <v>31</v>
      </c>
      <c r="K46" s="21"/>
      <c r="L46" s="21"/>
      <c r="M46" s="21"/>
    </row>
    <row r="47" spans="2:13" x14ac:dyDescent="0.2">
      <c r="J47" s="2"/>
      <c r="L47" s="2"/>
    </row>
  </sheetData>
  <sheetProtection algorithmName="SHA-512" hashValue="vDfaGd/N1/nouZ3xT1DCKW9tTpVoxC3NZN6C9N2EH/R0M39NZonp7rfPEs4Rf/H7sgQZ3z6GWBSoU5oyl89Y2Q==" saltValue="C8ATRosKEP85mTxcUTn+hg==" spinCount="100000" sheet="1" objects="1" scenarios="1"/>
  <mergeCells count="7">
    <mergeCell ref="D46:H46"/>
    <mergeCell ref="J46:M46"/>
    <mergeCell ref="B2:L2"/>
    <mergeCell ref="B3:L3"/>
    <mergeCell ref="B4:L4"/>
    <mergeCell ref="D45:H45"/>
    <mergeCell ref="J45:M45"/>
  </mergeCells>
  <pageMargins left="1.299212598425197" right="0.51181102362204722" top="0.78740157480314965" bottom="0.78740157480314965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DREs jan-mar-19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oabpr</dc:creator>
  <cp:lastModifiedBy>Rogerio Cesar de Oliveira</cp:lastModifiedBy>
  <dcterms:created xsi:type="dcterms:W3CDTF">2018-06-06T13:47:29Z</dcterms:created>
  <dcterms:modified xsi:type="dcterms:W3CDTF">2019-06-17T20:25:00Z</dcterms:modified>
</cp:coreProperties>
</file>