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Orç X Realiz Setembro 2014" sheetId="1" r:id="rId1"/>
  </sheets>
  <definedNames>
    <definedName name="_xlnm.Print_Area" localSheetId="0">'Orç X Realiz Setembro 2014'!$A$1:$N$57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M25" i="1" l="1"/>
  <c r="M23" i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G27" i="1"/>
  <c r="J27" i="1" l="1"/>
</calcChain>
</file>

<file path=xl/sharedStrings.xml><?xml version="1.0" encoding="utf-8"?>
<sst xmlns="http://schemas.openxmlformats.org/spreadsheetml/2006/main" count="75" uniqueCount="73">
  <si>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</si>
  <si>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</si>
  <si>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</si>
  <si>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</si>
  <si>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</si>
  <si>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</si>
  <si>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</si>
  <si>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</si>
  <si>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</si>
  <si>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</si>
  <si>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</si>
  <si>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</si>
  <si>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</si>
  <si>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</si>
  <si>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</si>
  <si>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</si>
  <si>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</si>
  <si>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</si>
  <si>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</si>
  <si>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</si>
  <si>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</si>
  <si>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</si>
  <si>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</si>
  <si>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</si>
  <si>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</si>
  <si>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</si>
  <si>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</si>
  <si>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</si>
  <si>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</si>
  <si>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</si>
  <si>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</si>
  <si>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</si>
  <si>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</si>
  <si>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</si>
  <si>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</si>
  <si>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</si>
  <si>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</si>
  <si>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</si>
  <si>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</si>
  <si>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</si>
  <si>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</si>
  <si>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</si>
  <si>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</si>
  <si>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</si>
  <si>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</si>
  <si>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</si>
  <si>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</si>
  <si>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</si>
  <si>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</si>
  <si>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</si>
  <si>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</si>
  <si>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</si>
  <si>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</si>
  <si>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</si>
  <si>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</si>
  <si>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</si>
  <si>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</si>
  <si>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</si>
  <si>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</si>
  <si>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</si>
  <si>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</si>
  <si>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</si>
  <si>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</si>
  <si>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</si>
  <si>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</si>
  <si>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</si>
  <si>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</si>
  <si>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</si>
  <si>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</si>
  <si>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ORÇADO 2014</t>
  </si>
  <si>
    <t>ORÇADO até setembro 2014</t>
  </si>
  <si>
    <t>REALIZADO até setembro 2014</t>
  </si>
  <si>
    <t>EXERCÍCIO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</si>
</sst>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166" fontId="2" fillId="2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workbookViewId="0">
      <selection activeCell="C30" sqref="C30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2:13" x14ac:dyDescent="0.2"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2:13" ht="13.5" thickBot="1" x14ac:dyDescent="0.25">
      <c r="B5" s="56" t="s">
        <v>72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59" t="s">
        <v>3</v>
      </c>
      <c r="C7" s="61" t="s">
        <v>4</v>
      </c>
      <c r="D7" s="63" t="s">
        <v>69</v>
      </c>
      <c r="E7" s="65" t="s">
        <v>70</v>
      </c>
      <c r="F7" s="65" t="s">
        <v>71</v>
      </c>
      <c r="G7" s="67" t="s">
        <v>5</v>
      </c>
      <c r="H7" s="59" t="s">
        <v>3</v>
      </c>
      <c r="I7" s="61" t="s">
        <v>6</v>
      </c>
      <c r="J7" s="65" t="str">
        <f>D7</f>
        <v>ORÇADO 2014</v>
      </c>
      <c r="K7" s="65" t="str">
        <f>E7</f>
        <v>ORÇADO até setembro 2014</v>
      </c>
      <c r="L7" s="65" t="str">
        <f>F7</f>
        <v>REALIZADO até setembro 2014</v>
      </c>
      <c r="M7" s="65" t="str">
        <f>G7</f>
        <v>Diferença</v>
      </c>
    </row>
    <row r="8" spans="2:13" ht="13.5" thickBot="1" x14ac:dyDescent="0.25">
      <c r="B8" s="60"/>
      <c r="C8" s="62"/>
      <c r="D8" s="64"/>
      <c r="E8" s="66"/>
      <c r="F8" s="66"/>
      <c r="G8" s="68"/>
      <c r="H8" s="60"/>
      <c r="I8" s="69"/>
      <c r="J8" s="66"/>
      <c r="K8" s="66"/>
      <c r="L8" s="66"/>
      <c r="M8" s="66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27308050.5</v>
      </c>
      <c r="E10" s="13">
        <v>22372018.5</v>
      </c>
      <c r="F10" s="13">
        <v>23610085.670000002</v>
      </c>
      <c r="G10" s="48">
        <f>F10-E10</f>
        <v>1238067.1700000018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3405000</v>
      </c>
      <c r="E11" s="13">
        <v>2270000</v>
      </c>
      <c r="F11" s="13">
        <v>3632551.98</v>
      </c>
      <c r="G11" s="48">
        <f>F11-E11</f>
        <v>1362551.98</v>
      </c>
      <c r="H11" s="14" t="s">
        <v>17</v>
      </c>
      <c r="I11" s="15" t="s">
        <v>18</v>
      </c>
      <c r="J11" s="18">
        <v>16240000</v>
      </c>
      <c r="K11" s="18">
        <v>12180000</v>
      </c>
      <c r="L11" s="18">
        <v>11558128.810000002</v>
      </c>
      <c r="M11" s="49">
        <f>K11-L11</f>
        <v>621871.18999999762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26666.666666666668</v>
      </c>
      <c r="F12" s="13">
        <v>315760.09000000003</v>
      </c>
      <c r="G12" s="48">
        <f>F12-E12</f>
        <v>289093.42333333334</v>
      </c>
      <c r="H12" s="14" t="s">
        <v>21</v>
      </c>
      <c r="I12" s="15" t="s">
        <v>22</v>
      </c>
      <c r="J12" s="18">
        <v>1645000</v>
      </c>
      <c r="K12" s="18">
        <v>1233750</v>
      </c>
      <c r="L12" s="18">
        <v>825388.82000000018</v>
      </c>
      <c r="M12" s="49">
        <f t="shared" ref="M12:M13" si="0">K12-L12</f>
        <v>408361.17999999982</v>
      </c>
    </row>
    <row r="13" spans="2:13" x14ac:dyDescent="0.2">
      <c r="B13" s="11" t="s">
        <v>23</v>
      </c>
      <c r="C13" s="12" t="s">
        <v>24</v>
      </c>
      <c r="D13" s="13">
        <v>1436550</v>
      </c>
      <c r="E13" s="13">
        <v>1077412.5</v>
      </c>
      <c r="F13" s="13">
        <v>1091618.43</v>
      </c>
      <c r="G13" s="48">
        <f>F13-E13</f>
        <v>14205.929999999935</v>
      </c>
      <c r="H13" s="14" t="s">
        <v>25</v>
      </c>
      <c r="I13" s="15" t="s">
        <v>26</v>
      </c>
      <c r="J13" s="18">
        <v>8270000</v>
      </c>
      <c r="K13" s="18">
        <v>6202500</v>
      </c>
      <c r="L13" s="18">
        <v>6297324.3399999999</v>
      </c>
      <c r="M13" s="49">
        <f t="shared" si="0"/>
        <v>-94824.339999999851</v>
      </c>
    </row>
    <row r="14" spans="2:13" x14ac:dyDescent="0.2">
      <c r="B14" s="11" t="s">
        <v>27</v>
      </c>
      <c r="C14" s="12" t="s">
        <v>28</v>
      </c>
      <c r="D14" s="13">
        <v>4950000</v>
      </c>
      <c r="E14" s="13">
        <v>3587500</v>
      </c>
      <c r="F14" s="13">
        <v>4287385.3499999996</v>
      </c>
      <c r="G14" s="48">
        <f>F14-E14</f>
        <v>699885.34999999963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10749567.675000001</v>
      </c>
      <c r="K16" s="16">
        <v>8624706.4749999996</v>
      </c>
      <c r="L16" s="16">
        <v>9534923.1199999992</v>
      </c>
      <c r="M16" s="49">
        <f>K16-L16</f>
        <v>-910216.64499999955</v>
      </c>
    </row>
    <row r="17" spans="2:16" x14ac:dyDescent="0.2">
      <c r="B17" s="11" t="s">
        <v>35</v>
      </c>
      <c r="C17" s="12" t="s">
        <v>36</v>
      </c>
      <c r="D17" s="13">
        <v>450000</v>
      </c>
      <c r="E17" s="13">
        <v>337500</v>
      </c>
      <c r="F17" s="13">
        <v>709605.92</v>
      </c>
      <c r="G17" s="48">
        <f>F17-E17</f>
        <v>372105.92000000004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500000</v>
      </c>
      <c r="E18" s="13">
        <v>0</v>
      </c>
      <c r="F18" s="13">
        <v>0</v>
      </c>
      <c r="G18" s="48">
        <f>F18-E18</f>
        <v>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496688.4</v>
      </c>
      <c r="G19" s="48">
        <f>F19-E19</f>
        <v>496688.4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0</v>
      </c>
      <c r="E20" s="13">
        <v>0</v>
      </c>
      <c r="F20" s="13">
        <v>2675</v>
      </c>
      <c r="G20" s="48">
        <f>F20-E20</f>
        <v>2675</v>
      </c>
      <c r="H20" s="14" t="s">
        <v>47</v>
      </c>
      <c r="I20" s="15" t="s">
        <v>48</v>
      </c>
      <c r="J20" s="16">
        <v>680000</v>
      </c>
      <c r="K20" s="16">
        <v>453333.33333333337</v>
      </c>
      <c r="L20" s="16">
        <v>586656.93000000005</v>
      </c>
      <c r="M20" s="49">
        <f t="shared" ref="M20:M21" si="1">K20-L20</f>
        <v>-133323.59666666668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1050000</v>
      </c>
      <c r="K21" s="16">
        <v>700000</v>
      </c>
      <c r="L21" s="16">
        <v>272842.90999999997</v>
      </c>
      <c r="M21" s="49">
        <f t="shared" si="1"/>
        <v>427157.09</v>
      </c>
    </row>
    <row r="22" spans="2:16" x14ac:dyDescent="0.2">
      <c r="B22" s="11" t="s">
        <v>51</v>
      </c>
      <c r="C22" s="12" t="s">
        <v>52</v>
      </c>
      <c r="D22" s="18">
        <v>1500000</v>
      </c>
      <c r="E22" s="18">
        <v>0</v>
      </c>
      <c r="F22" s="18">
        <v>0</v>
      </c>
      <c r="G22" s="13"/>
      <c r="H22" s="17"/>
      <c r="J22" s="17"/>
      <c r="K22" s="17"/>
      <c r="L22" s="17"/>
      <c r="M22" s="22"/>
      <c r="P22" s="24"/>
    </row>
    <row r="23" spans="2:16" x14ac:dyDescent="0.2">
      <c r="B23" s="11"/>
      <c r="C23" s="12"/>
      <c r="D23" s="46"/>
      <c r="E23" s="46"/>
      <c r="F23" s="47"/>
      <c r="G23" s="48">
        <f t="shared" ref="G23:G24" si="2">F23-E23</f>
        <v>0</v>
      </c>
      <c r="H23" s="14" t="s">
        <v>53</v>
      </c>
      <c r="I23" s="15" t="s">
        <v>54</v>
      </c>
      <c r="J23" s="16">
        <v>300000</v>
      </c>
      <c r="K23" s="16">
        <v>200000</v>
      </c>
      <c r="L23" s="16">
        <v>226167.65</v>
      </c>
      <c r="M23" s="49">
        <f>K23-L23</f>
        <v>-26167.649999999994</v>
      </c>
    </row>
    <row r="24" spans="2:16" x14ac:dyDescent="0.2">
      <c r="B24" s="11"/>
      <c r="C24" s="12"/>
      <c r="D24" s="46"/>
      <c r="E24" s="46"/>
      <c r="F24" s="47"/>
      <c r="G24" s="48">
        <f t="shared" si="2"/>
        <v>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655032.81999999995</v>
      </c>
      <c r="K25" s="16">
        <v>184240.21</v>
      </c>
      <c r="L25" s="16">
        <v>184240.21</v>
      </c>
      <c r="M25" s="49">
        <f>K25-L25</f>
        <v>0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39589600.5</v>
      </c>
      <c r="E27" s="34">
        <f>SUM(E10:E26)</f>
        <v>29671097.666666668</v>
      </c>
      <c r="F27" s="34">
        <f>SUM(F10:F26)</f>
        <v>34146370.840000004</v>
      </c>
      <c r="G27" s="34">
        <f>SUM(G10:G26)</f>
        <v>4475273.1733333347</v>
      </c>
      <c r="H27" s="32"/>
      <c r="I27" s="35" t="s">
        <v>58</v>
      </c>
      <c r="J27" s="36">
        <f>SUM(J10:J26)</f>
        <v>39589600.494999997</v>
      </c>
      <c r="K27" s="36">
        <f>SUM(K10:K26)</f>
        <v>29778530.018333334</v>
      </c>
      <c r="L27" s="36">
        <f>SUM(L10:L26)</f>
        <v>29485672.790000003</v>
      </c>
      <c r="M27" s="37">
        <f>SUM(M10:M26)</f>
        <v>292857.22833333141</v>
      </c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70" t="s">
        <v>67</v>
      </c>
      <c r="D41" s="70"/>
      <c r="E41" s="70"/>
      <c r="F41" s="70"/>
      <c r="G41" s="70"/>
      <c r="H41" s="70"/>
      <c r="I41" s="70"/>
      <c r="J41" s="45"/>
      <c r="K41" s="45"/>
    </row>
    <row r="42" spans="2:11" x14ac:dyDescent="0.2">
      <c r="B42" s="39"/>
      <c r="C42" s="70" t="s">
        <v>68</v>
      </c>
      <c r="D42" s="70"/>
      <c r="E42" s="70"/>
      <c r="F42" s="70"/>
      <c r="G42" s="70"/>
      <c r="H42" s="70"/>
      <c r="I42" s="70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Dyy6sHq3DgKhuJlH5a+HvCVh7EAQOv01zWkVWxSSWXSaE9Ydw9s3jqCayqrnBmop4P4wB3CYpyS2WJiBYRiiUA==" saltValue="MIWWxG5ASP3u9sICKYMiMA==" spinCount="100000" sheet="1" objects="1" scenarios="1"/>
  <mergeCells count="18"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  <mergeCell ref="L7:L8"/>
    <mergeCell ref="M7:M8"/>
    <mergeCell ref="K7:K8"/>
    <mergeCell ref="E7:E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Setembro 2014</vt:lpstr>
      <vt:lpstr>'Orç X Realiz Setembro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2015-07-06T19:28:57Z</cp:lastPrinted>
  <dcterms:created xsi:type="dcterms:W3CDTF">2015-07-03T13:52:57Z</dcterms:created>
  <dcterms:modified xsi:type="dcterms:W3CDTF">2015-07-06T19:43:36Z</dcterms:modified>
</cp:coreProperties>
</file>