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3\"/>
    </mc:Choice>
  </mc:AlternateContent>
  <bookViews>
    <workbookView xWindow="0" yWindow="0" windowWidth="20490" windowHeight="7560"/>
  </bookViews>
  <sheets>
    <sheet name="DRE Anual 2013 OABP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8" i="1"/>
  <c r="K29" i="1"/>
  <c r="K28" i="1" s="1"/>
  <c r="K27" i="1" s="1"/>
  <c r="K18" i="1"/>
  <c r="K11" i="1"/>
  <c r="M10" i="1" l="1"/>
  <c r="K10" i="1"/>
  <c r="M29" i="1" l="1"/>
  <c r="M28" i="1" s="1"/>
  <c r="M27" i="1" s="1"/>
  <c r="M25" i="1" s="1"/>
  <c r="K25" i="1"/>
  <c r="M8" i="1"/>
  <c r="M21" i="1" s="1"/>
  <c r="M23" i="1" s="1"/>
  <c r="K8" i="1"/>
  <c r="K21" i="1" s="1"/>
  <c r="K23" i="1" s="1"/>
  <c r="M38" i="1" l="1"/>
  <c r="M40" i="1" s="1"/>
  <c r="K38" i="1"/>
  <c r="K40" i="1" s="1"/>
</calcChain>
</file>

<file path=xl/sharedStrings.xml><?xml version="1.0" encoding="utf-8"?>
<sst xmlns="http://schemas.openxmlformats.org/spreadsheetml/2006/main" count="33" uniqueCount="33">
  <si>
    <t>ORDEM DOS ADVOGADOS DO BRASIL - SEÇÃO DO PARANÁ</t>
  </si>
  <si>
    <t>(Valores em reais - R$)</t>
  </si>
  <si>
    <t>RECEITA OPERACIONAL BRUTA</t>
  </si>
  <si>
    <t>RECEITAS</t>
  </si>
  <si>
    <t>RECEITAS CORRENTES</t>
  </si>
  <si>
    <t>ANUIDADES DO EXERCÍCIO</t>
  </si>
  <si>
    <t>ANUIDADES DE EXERCÍCIOS ANTERIORES</t>
  </si>
  <si>
    <t>RECEITAS SOBRE INFRAÇÕES</t>
  </si>
  <si>
    <t>RECEITAS DE SERVIÇOS</t>
  </si>
  <si>
    <t>RECEITAS DIVERSAS</t>
  </si>
  <si>
    <t>TRANSFERÊNCIAS INTRACONSELHOS</t>
  </si>
  <si>
    <t>RECEITAS DE CAPITAL</t>
  </si>
  <si>
    <t>RECEITAS PATRIMONIAIS</t>
  </si>
  <si>
    <t>RECEITA LÍQUIDA</t>
  </si>
  <si>
    <t>RESULTADO BRUTO</t>
  </si>
  <si>
    <t>DESPESAS OPERACIONAIS</t>
  </si>
  <si>
    <t>DESPESAS</t>
  </si>
  <si>
    <t>DESPESAS CORRENTES</t>
  </si>
  <si>
    <t>DESPESAS DE CUSTEIO</t>
  </si>
  <si>
    <t>PESSOAL</t>
  </si>
  <si>
    <t>MATERIAL DE CONSUMO</t>
  </si>
  <si>
    <t>SERVIÇOS DE TERCEIROS - PESSOA FÍSICA</t>
  </si>
  <si>
    <t>SERVIÇOS DE TERCEIROS - PESSOA JURÍDICA</t>
  </si>
  <si>
    <t>DESPESAS COM DEPRECIAÇÕES</t>
  </si>
  <si>
    <t>OUTRAS DESPESAS</t>
  </si>
  <si>
    <t>TRANSFERÊNCIAS CORRENTES</t>
  </si>
  <si>
    <t>RESULTADO OPERACIONAL</t>
  </si>
  <si>
    <t>SUPERAVIT DO EXERCICIO</t>
  </si>
  <si>
    <t>JULIANO JOSÉ BREDA</t>
  </si>
  <si>
    <t>ROGÉRIO CESAR DE OLIVEIRA</t>
  </si>
  <si>
    <t>Presidente da OAB/Paraná</t>
  </si>
  <si>
    <t>Contador CRC/PR 033583/O-0</t>
  </si>
  <si>
    <t>Demonstrações de Resultado para os períodos findos em 31/12/2013 e 31/12/2012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</si>
</sst>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4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/>
    <xf numFmtId="43" fontId="2" fillId="2" borderId="10" xfId="0" applyNumberFormat="1" applyFont="1" applyFill="1" applyBorder="1"/>
    <xf numFmtId="0" fontId="1" fillId="2" borderId="10" xfId="0" applyFont="1" applyFill="1" applyBorder="1"/>
    <xf numFmtId="164" fontId="1" fillId="2" borderId="10" xfId="0" applyNumberFormat="1" applyFont="1" applyFill="1" applyBorder="1"/>
    <xf numFmtId="43" fontId="1" fillId="2" borderId="0" xfId="0" applyNumberFormat="1" applyFont="1" applyFill="1"/>
    <xf numFmtId="0" fontId="2" fillId="2" borderId="11" xfId="0" applyFont="1" applyFill="1" applyBorder="1"/>
    <xf numFmtId="43" fontId="2" fillId="2" borderId="11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63976</xdr:colOff>
      <xdr:row>1</xdr:row>
      <xdr:rowOff>47626</xdr:rowOff>
    </xdr:from>
    <xdr:ext cx="593250" cy="371474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33351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tabSelected="1" workbookViewId="0">
      <selection activeCell="U14" sqref="U14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customWidth="1"/>
    <col min="10" max="10" width="6.5703125" style="1" customWidth="1"/>
    <col min="11" max="11" width="13.28515625" style="1" customWidth="1"/>
    <col min="12" max="12" width="2.7109375" style="1" customWidth="1"/>
    <col min="13" max="13" width="14.140625" style="1" bestFit="1" customWidth="1"/>
    <col min="14" max="16384" width="9.140625" style="1"/>
  </cols>
  <sheetData>
    <row r="1" spans="2:13" ht="6.75" customHeight="1" thickBot="1" x14ac:dyDescent="0.25"/>
    <row r="2" spans="2:13" x14ac:dyDescent="0.2"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2:13" x14ac:dyDescent="0.2">
      <c r="B3" s="15" t="s">
        <v>32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2:13" ht="12.75" thickBot="1" x14ac:dyDescent="0.25">
      <c r="B4" s="18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2:13" x14ac:dyDescent="0.2">
      <c r="K5" s="2"/>
      <c r="M5" s="2"/>
    </row>
    <row r="6" spans="2:13" ht="12.75" thickBot="1" x14ac:dyDescent="0.25">
      <c r="K6" s="3">
        <v>41639</v>
      </c>
      <c r="M6" s="3">
        <v>41274</v>
      </c>
    </row>
    <row r="7" spans="2:13" ht="12.75" thickTop="1" x14ac:dyDescent="0.2">
      <c r="K7" s="2"/>
      <c r="M7" s="2"/>
    </row>
    <row r="8" spans="2:13" x14ac:dyDescent="0.2">
      <c r="B8" s="4" t="s">
        <v>2</v>
      </c>
      <c r="C8" s="4"/>
      <c r="D8" s="4"/>
      <c r="E8" s="4"/>
      <c r="F8" s="4"/>
      <c r="G8" s="4"/>
      <c r="H8" s="4"/>
      <c r="I8" s="4"/>
      <c r="J8" s="4"/>
      <c r="K8" s="5">
        <f>K10</f>
        <v>36337820.5</v>
      </c>
      <c r="L8" s="6"/>
      <c r="M8" s="5">
        <f>M10</f>
        <v>40265403.699999996</v>
      </c>
    </row>
    <row r="9" spans="2:13" x14ac:dyDescent="0.2">
      <c r="B9" s="6"/>
      <c r="C9" s="6"/>
      <c r="D9" s="6"/>
      <c r="E9" s="6"/>
      <c r="F9" s="6"/>
      <c r="G9" s="6"/>
      <c r="H9" s="6"/>
      <c r="I9" s="6"/>
      <c r="J9" s="6"/>
      <c r="K9" s="7"/>
      <c r="L9" s="6"/>
      <c r="M9" s="7"/>
    </row>
    <row r="10" spans="2:13" x14ac:dyDescent="0.2">
      <c r="B10" s="1" t="s">
        <v>3</v>
      </c>
      <c r="K10" s="2">
        <f>K11+K18</f>
        <v>36337820.5</v>
      </c>
      <c r="M10" s="2">
        <f>M11+M18</f>
        <v>40265403.699999996</v>
      </c>
    </row>
    <row r="11" spans="2:13" x14ac:dyDescent="0.2">
      <c r="C11" s="1" t="s">
        <v>4</v>
      </c>
      <c r="K11" s="2">
        <f>SUM(K12:K17)</f>
        <v>35863212.630000003</v>
      </c>
      <c r="M11" s="2">
        <f>SUM(M12:M17)</f>
        <v>39512640.549999997</v>
      </c>
    </row>
    <row r="12" spans="2:13" x14ac:dyDescent="0.2">
      <c r="D12" s="1" t="s">
        <v>5</v>
      </c>
      <c r="K12" s="2">
        <v>25376119.359999999</v>
      </c>
      <c r="M12" s="2">
        <v>23382300.030000001</v>
      </c>
    </row>
    <row r="13" spans="2:13" x14ac:dyDescent="0.2">
      <c r="D13" s="1" t="s">
        <v>6</v>
      </c>
      <c r="K13" s="2">
        <v>2977085.28</v>
      </c>
      <c r="M13" s="2">
        <v>4304823.87</v>
      </c>
    </row>
    <row r="14" spans="2:13" x14ac:dyDescent="0.2">
      <c r="D14" s="1" t="s">
        <v>7</v>
      </c>
      <c r="K14" s="2">
        <v>43109.36</v>
      </c>
      <c r="M14" s="2">
        <v>50668.03</v>
      </c>
    </row>
    <row r="15" spans="2:13" x14ac:dyDescent="0.2">
      <c r="D15" s="1" t="s">
        <v>8</v>
      </c>
      <c r="K15" s="2">
        <v>1384677.14</v>
      </c>
      <c r="M15" s="2">
        <v>1548884.17</v>
      </c>
    </row>
    <row r="16" spans="2:13" x14ac:dyDescent="0.2">
      <c r="D16" s="1" t="s">
        <v>9</v>
      </c>
      <c r="K16" s="2">
        <v>6080732.4900000002</v>
      </c>
      <c r="M16" s="2">
        <v>7756697.9699999997</v>
      </c>
    </row>
    <row r="17" spans="2:13" x14ac:dyDescent="0.2">
      <c r="D17" s="1" t="s">
        <v>10</v>
      </c>
      <c r="K17" s="2">
        <v>1489</v>
      </c>
      <c r="M17" s="2">
        <v>2469266.48</v>
      </c>
    </row>
    <row r="18" spans="2:13" x14ac:dyDescent="0.2">
      <c r="C18" s="1" t="s">
        <v>11</v>
      </c>
      <c r="K18" s="2">
        <f>K19</f>
        <v>474607.87</v>
      </c>
      <c r="M18" s="2">
        <f>M19</f>
        <v>752763.15</v>
      </c>
    </row>
    <row r="19" spans="2:13" x14ac:dyDescent="0.2">
      <c r="D19" s="1" t="s">
        <v>12</v>
      </c>
      <c r="K19" s="2">
        <v>474607.87</v>
      </c>
      <c r="M19" s="2">
        <v>752763.15</v>
      </c>
    </row>
    <row r="20" spans="2:13" x14ac:dyDescent="0.2">
      <c r="K20" s="2"/>
      <c r="M20" s="2"/>
    </row>
    <row r="21" spans="2:13" x14ac:dyDescent="0.2">
      <c r="B21" s="9" t="s">
        <v>13</v>
      </c>
      <c r="C21" s="9"/>
      <c r="D21" s="9"/>
      <c r="E21" s="9"/>
      <c r="F21" s="9"/>
      <c r="G21" s="9"/>
      <c r="H21" s="9"/>
      <c r="I21" s="9"/>
      <c r="J21" s="9"/>
      <c r="K21" s="10">
        <f>K8</f>
        <v>36337820.5</v>
      </c>
      <c r="L21" s="9"/>
      <c r="M21" s="10">
        <f>M8</f>
        <v>40265403.699999996</v>
      </c>
    </row>
    <row r="22" spans="2:13" x14ac:dyDescent="0.2">
      <c r="K22" s="8"/>
      <c r="M22" s="2"/>
    </row>
    <row r="23" spans="2:13" x14ac:dyDescent="0.2">
      <c r="B23" s="9" t="s">
        <v>14</v>
      </c>
      <c r="C23" s="9"/>
      <c r="D23" s="9"/>
      <c r="E23" s="9"/>
      <c r="F23" s="9"/>
      <c r="G23" s="9"/>
      <c r="H23" s="9"/>
      <c r="I23" s="9"/>
      <c r="J23" s="9"/>
      <c r="K23" s="10">
        <f>K21</f>
        <v>36337820.5</v>
      </c>
      <c r="L23" s="9"/>
      <c r="M23" s="10">
        <f>M21</f>
        <v>40265403.699999996</v>
      </c>
    </row>
    <row r="24" spans="2:13" x14ac:dyDescent="0.2">
      <c r="K24" s="8"/>
      <c r="M24" s="2"/>
    </row>
    <row r="25" spans="2:13" x14ac:dyDescent="0.2">
      <c r="B25" s="9" t="s">
        <v>15</v>
      </c>
      <c r="C25" s="9"/>
      <c r="D25" s="9"/>
      <c r="E25" s="9"/>
      <c r="F25" s="9"/>
      <c r="G25" s="9"/>
      <c r="H25" s="9"/>
      <c r="I25" s="9"/>
      <c r="J25" s="9"/>
      <c r="K25" s="10">
        <f>K27</f>
        <v>36593772.350000001</v>
      </c>
      <c r="L25" s="9"/>
      <c r="M25" s="10">
        <f>M27</f>
        <v>35251150.540000007</v>
      </c>
    </row>
    <row r="26" spans="2:13" x14ac:dyDescent="0.2">
      <c r="K26" s="2"/>
      <c r="M26" s="2"/>
    </row>
    <row r="27" spans="2:13" x14ac:dyDescent="0.2">
      <c r="B27" s="1" t="s">
        <v>16</v>
      </c>
      <c r="K27" s="2">
        <f>K28</f>
        <v>36593772.350000001</v>
      </c>
      <c r="M27" s="2">
        <f>M28</f>
        <v>35251150.540000007</v>
      </c>
    </row>
    <row r="28" spans="2:13" x14ac:dyDescent="0.2">
      <c r="C28" s="1" t="s">
        <v>17</v>
      </c>
      <c r="K28" s="2">
        <f>K29</f>
        <v>36593772.350000001</v>
      </c>
      <c r="M28" s="2">
        <f>M29</f>
        <v>35251150.540000007</v>
      </c>
    </row>
    <row r="29" spans="2:13" x14ac:dyDescent="0.2">
      <c r="D29" s="1" t="s">
        <v>18</v>
      </c>
      <c r="K29" s="2">
        <f>SUM(K30:K36)</f>
        <v>36593772.350000001</v>
      </c>
      <c r="M29" s="2">
        <f>SUM(M30:M36)</f>
        <v>35251150.540000007</v>
      </c>
    </row>
    <row r="30" spans="2:13" x14ac:dyDescent="0.2">
      <c r="E30" s="1" t="s">
        <v>19</v>
      </c>
      <c r="K30" s="2">
        <v>14646590.75</v>
      </c>
      <c r="M30" s="2">
        <v>13473939.98</v>
      </c>
    </row>
    <row r="31" spans="2:13" x14ac:dyDescent="0.2">
      <c r="E31" s="1" t="s">
        <v>20</v>
      </c>
      <c r="K31" s="2">
        <v>1243824.3799999999</v>
      </c>
      <c r="M31" s="2">
        <v>1856409.45</v>
      </c>
    </row>
    <row r="32" spans="2:13" x14ac:dyDescent="0.2">
      <c r="E32" s="1" t="s">
        <v>21</v>
      </c>
      <c r="K32" s="2">
        <v>449285.57</v>
      </c>
      <c r="M32" s="2">
        <v>490365.99</v>
      </c>
    </row>
    <row r="33" spans="2:13" x14ac:dyDescent="0.2">
      <c r="E33" s="1" t="s">
        <v>22</v>
      </c>
      <c r="K33" s="2">
        <v>8332273.0499999998</v>
      </c>
      <c r="M33" s="2">
        <v>8199586.8799999999</v>
      </c>
    </row>
    <row r="34" spans="2:13" x14ac:dyDescent="0.2">
      <c r="E34" s="1" t="s">
        <v>23</v>
      </c>
      <c r="K34" s="2">
        <v>1731897.67</v>
      </c>
      <c r="M34" s="2">
        <v>1314703.94</v>
      </c>
    </row>
    <row r="35" spans="2:13" x14ac:dyDescent="0.2">
      <c r="E35" s="1" t="s">
        <v>24</v>
      </c>
      <c r="K35" s="2">
        <v>266279.3</v>
      </c>
      <c r="M35" s="2">
        <v>243208</v>
      </c>
    </row>
    <row r="36" spans="2:13" x14ac:dyDescent="0.2">
      <c r="E36" s="1" t="s">
        <v>25</v>
      </c>
      <c r="K36" s="2">
        <v>9923621.6300000008</v>
      </c>
      <c r="M36" s="2">
        <v>9672936.3000000007</v>
      </c>
    </row>
    <row r="37" spans="2:13" x14ac:dyDescent="0.2">
      <c r="K37" s="2"/>
      <c r="M37" s="2"/>
    </row>
    <row r="38" spans="2:13" x14ac:dyDescent="0.2">
      <c r="B38" s="9" t="s">
        <v>26</v>
      </c>
      <c r="C38" s="9"/>
      <c r="D38" s="9"/>
      <c r="E38" s="9"/>
      <c r="F38" s="9"/>
      <c r="G38" s="9"/>
      <c r="H38" s="9"/>
      <c r="I38" s="9"/>
      <c r="J38" s="9"/>
      <c r="K38" s="10">
        <f>K23-K25</f>
        <v>-255951.85000000149</v>
      </c>
      <c r="L38" s="9"/>
      <c r="M38" s="10">
        <f>M23-M25</f>
        <v>5014253.159999989</v>
      </c>
    </row>
    <row r="39" spans="2:13" x14ac:dyDescent="0.2">
      <c r="K39" s="8"/>
      <c r="M39" s="2"/>
    </row>
    <row r="40" spans="2:13" x14ac:dyDescent="0.2">
      <c r="B40" s="9" t="s">
        <v>27</v>
      </c>
      <c r="C40" s="9"/>
      <c r="D40" s="9"/>
      <c r="E40" s="9"/>
      <c r="F40" s="9"/>
      <c r="G40" s="9"/>
      <c r="H40" s="9"/>
      <c r="I40" s="9"/>
      <c r="J40" s="9"/>
      <c r="K40" s="10">
        <f>K38</f>
        <v>-255951.85000000149</v>
      </c>
      <c r="L40" s="9"/>
      <c r="M40" s="10">
        <f>M38</f>
        <v>5014253.159999989</v>
      </c>
    </row>
    <row r="41" spans="2:13" x14ac:dyDescent="0.2">
      <c r="K41" s="2"/>
      <c r="M41" s="2"/>
    </row>
    <row r="42" spans="2:13" x14ac:dyDescent="0.2">
      <c r="K42" s="2"/>
      <c r="M42" s="2"/>
    </row>
    <row r="43" spans="2:13" x14ac:dyDescent="0.2">
      <c r="K43" s="2"/>
      <c r="M43" s="2"/>
    </row>
    <row r="44" spans="2:13" x14ac:dyDescent="0.2">
      <c r="K44" s="2"/>
      <c r="M44" s="2"/>
    </row>
    <row r="45" spans="2:13" x14ac:dyDescent="0.2">
      <c r="D45" s="11" t="s">
        <v>28</v>
      </c>
      <c r="E45" s="11"/>
      <c r="F45" s="11"/>
      <c r="G45" s="11"/>
      <c r="H45" s="11"/>
      <c r="J45" s="11" t="s">
        <v>29</v>
      </c>
      <c r="K45" s="11"/>
      <c r="L45" s="11"/>
      <c r="M45" s="11"/>
    </row>
    <row r="46" spans="2:13" x14ac:dyDescent="0.2">
      <c r="D46" s="11" t="s">
        <v>30</v>
      </c>
      <c r="E46" s="11"/>
      <c r="F46" s="11"/>
      <c r="G46" s="11"/>
      <c r="H46" s="11"/>
      <c r="J46" s="11" t="s">
        <v>31</v>
      </c>
      <c r="K46" s="11"/>
      <c r="L46" s="11"/>
      <c r="M46" s="11"/>
    </row>
    <row r="47" spans="2:13" x14ac:dyDescent="0.2">
      <c r="K47" s="2"/>
      <c r="M47" s="2"/>
    </row>
  </sheetData>
  <sheetProtection algorithmName="SHA-512" hashValue="uwjb8Vj4e4onkHniyvXQ95z5HpmqxTFVfYNj9RcOeCA8Up0C1NVEKk1dClM1LmnCJ6CHwvkpS8qHtfbKDBDPDQ==" saltValue="b9B1r7ungi6RDNt+GrlV3w==" spinCount="100000" sheet="1" objects="1" scenarios="1"/>
  <mergeCells count="7">
    <mergeCell ref="D46:H46"/>
    <mergeCell ref="J46:M46"/>
    <mergeCell ref="B2:M2"/>
    <mergeCell ref="B3:M3"/>
    <mergeCell ref="B4:M4"/>
    <mergeCell ref="D45:H45"/>
    <mergeCell ref="J45:M45"/>
  </mergeCells>
  <pageMargins left="1.299212598425197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DRE Anual 2013 OABPR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2015-07-03T15:33:52Z</cp:lastPrinted>
  <dcterms:created xsi:type="dcterms:W3CDTF">2015-07-03T13:44:22Z</dcterms:created>
  <dcterms:modified xsi:type="dcterms:W3CDTF">2015-07-03T15:33:55Z</dcterms:modified>
</cp:coreProperties>
</file>