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FC 2013" sheetId="1" r:id="rId1"/>
  </sheets>
  <definedNames>
    <definedName name="_xlnm.Print_Area" localSheetId="0">'DFC 2013'!$A$1:$M$73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<sst xmlns="http://schemas.openxmlformats.org/spreadsheetml/2006/main" count="37" uniqueCount="37">
  <si>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</si>
  <si>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</si>
  <si>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</si>
  <si>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</si>
  <si>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</si>
  <si>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</si>
  <si>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</si>
  <si>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</si>
  <si>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</si>
  <si>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</si>
  <si>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</si>
  <si>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</si>
  <si>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</si>
  <si>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</si>
  <si>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</si>
  <si>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</si>
  <si>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</si>
  <si>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</si>
  <si>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</si>
  <si>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</si>
  <si>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</si>
  <si>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</si>
  <si>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</si>
  <si>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</si>
  <si>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</si>
  <si>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</si>
  <si>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</si>
  <si>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</si>
  <si>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</si>
  <si>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</si>
  <si>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</si>
  <si>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</si>
  <si>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</si>
  <si>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</si>
  <si>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</si>
  <si>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</si>
  <si>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31/12/2013 e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</si>
</sst>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N3" sqref="N3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3.28515625" style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41639</v>
      </c>
      <c r="K6" s="3">
        <v>41274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-255951.85</v>
      </c>
      <c r="J10" s="7"/>
      <c r="K10" s="7">
        <v>5014253.1599999964</v>
      </c>
    </row>
    <row r="11" spans="2:11" x14ac:dyDescent="0.2">
      <c r="C11" s="6" t="s">
        <v>4</v>
      </c>
      <c r="I11" s="7">
        <v>1731897.67</v>
      </c>
      <c r="J11" s="7"/>
      <c r="K11" s="7">
        <v>1314703.94</v>
      </c>
    </row>
    <row r="12" spans="2:11" x14ac:dyDescent="0.2">
      <c r="C12" s="6" t="s">
        <v>5</v>
      </c>
      <c r="I12" s="7">
        <v>13797.209999999963</v>
      </c>
      <c r="J12" s="7"/>
      <c r="K12" s="7">
        <v>28518.790000000037</v>
      </c>
    </row>
    <row r="13" spans="2:11" x14ac:dyDescent="0.2">
      <c r="C13" s="6" t="s">
        <v>6</v>
      </c>
      <c r="I13" s="7">
        <v>-82545</v>
      </c>
      <c r="J13" s="7"/>
      <c r="K13" s="7">
        <v>-1301491.54</v>
      </c>
    </row>
    <row r="14" spans="2:11" x14ac:dyDescent="0.2">
      <c r="C14" s="6" t="s">
        <v>7</v>
      </c>
      <c r="I14" s="7">
        <v>-68889.269999999902</v>
      </c>
      <c r="J14" s="7"/>
      <c r="K14" s="7">
        <v>-70465.500000000058</v>
      </c>
    </row>
    <row r="15" spans="2:11" x14ac:dyDescent="0.2">
      <c r="C15" s="6" t="s">
        <v>8</v>
      </c>
      <c r="I15" s="7">
        <v>-2334.75</v>
      </c>
      <c r="J15" s="7"/>
      <c r="K15" s="7">
        <v>1754.4199999999983</v>
      </c>
    </row>
    <row r="16" spans="2:11" x14ac:dyDescent="0.2">
      <c r="C16" s="6" t="s">
        <v>9</v>
      </c>
      <c r="I16" s="7">
        <v>71359.100000000035</v>
      </c>
      <c r="J16" s="7"/>
      <c r="K16" s="7">
        <v>183361.24999999997</v>
      </c>
    </row>
    <row r="17" spans="3:11" x14ac:dyDescent="0.2">
      <c r="C17" s="6" t="s">
        <v>10</v>
      </c>
      <c r="I17" s="7">
        <v>-14769.47000000003</v>
      </c>
      <c r="J17" s="7"/>
      <c r="K17" s="7">
        <v>169815.96000000002</v>
      </c>
    </row>
    <row r="18" spans="3:11" x14ac:dyDescent="0.2">
      <c r="C18" s="6" t="s">
        <v>11</v>
      </c>
      <c r="I18" s="7">
        <v>28083.380000000005</v>
      </c>
      <c r="J18" s="7"/>
      <c r="K18" s="7">
        <v>-53725.94</v>
      </c>
    </row>
    <row r="19" spans="3:11" x14ac:dyDescent="0.2">
      <c r="C19" s="6" t="s">
        <v>12</v>
      </c>
      <c r="I19" s="7">
        <v>2051.1199999999994</v>
      </c>
      <c r="J19" s="7"/>
      <c r="K19" s="7">
        <v>-12571.880000000005</v>
      </c>
    </row>
    <row r="20" spans="3:11" x14ac:dyDescent="0.2">
      <c r="C20" s="6" t="s">
        <v>13</v>
      </c>
      <c r="I20" s="7">
        <v>732259.41</v>
      </c>
      <c r="J20" s="7"/>
      <c r="K20" s="7">
        <v>-1120607.4900000002</v>
      </c>
    </row>
    <row r="21" spans="3:11" x14ac:dyDescent="0.2">
      <c r="C21" s="6" t="s">
        <v>14</v>
      </c>
      <c r="I21" s="7">
        <v>82545</v>
      </c>
      <c r="J21" s="7"/>
      <c r="K21" s="7">
        <v>4385929</v>
      </c>
    </row>
    <row r="22" spans="3:11" x14ac:dyDescent="0.2">
      <c r="C22" s="6" t="s">
        <v>15</v>
      </c>
      <c r="I22" s="7">
        <v>0</v>
      </c>
      <c r="J22" s="7"/>
      <c r="K22" s="7">
        <v>-3072679.9699999997</v>
      </c>
    </row>
    <row r="23" spans="3:11" x14ac:dyDescent="0.2">
      <c r="C23" s="6" t="s">
        <v>16</v>
      </c>
      <c r="I23" s="7">
        <v>0</v>
      </c>
      <c r="J23" s="7"/>
      <c r="K23" s="7">
        <v>450890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2237502.5500000003</v>
      </c>
      <c r="J25" s="9"/>
      <c r="K25" s="9">
        <f>SUM(K10:K23)</f>
        <v>5917684.1999999946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-2230863.33</v>
      </c>
      <c r="J30" s="7"/>
      <c r="K30" s="7">
        <v>-7627751.6900000004</v>
      </c>
    </row>
    <row r="31" spans="3:11" x14ac:dyDescent="0.2">
      <c r="C31" s="6" t="s">
        <v>20</v>
      </c>
      <c r="I31" s="7">
        <v>91709.67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-2139153.66</v>
      </c>
      <c r="J34" s="9"/>
      <c r="K34" s="9">
        <f>SUM(K30:K33)</f>
        <v>-7627751.6900000004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98348.89000000013</v>
      </c>
      <c r="J46" s="8"/>
      <c r="K46" s="12">
        <f>K25+K34+K43</f>
        <v>-1710067.4900000058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4530427.04</v>
      </c>
      <c r="K48" s="2">
        <v>6240494.5299999993</v>
      </c>
    </row>
    <row r="49" spans="3:11" x14ac:dyDescent="0.2">
      <c r="C49" s="6" t="s">
        <v>30</v>
      </c>
      <c r="I49" s="2">
        <v>4628775.93</v>
      </c>
      <c r="K49" s="2">
        <v>4530427.04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98348.889999999665</v>
      </c>
      <c r="J50" s="14"/>
      <c r="K50" s="15">
        <f>K49-K48</f>
        <v>-1710067.4899999993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KkCADBT6S2Mj6vDYBNDwi+6m9X/f9jZhWamzUfjr56rmgCRjMmCKkFVprJ6ly4u3BAon4XLCbERA9G7oiR75EA==" saltValue="2yVHxwwcX4ipi/1fIVjRKA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2013</vt:lpstr>
      <vt:lpstr>'DFC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2015-07-03T14:10:46Z</cp:lastPrinted>
  <dcterms:created xsi:type="dcterms:W3CDTF">2015-07-03T13:48:24Z</dcterms:created>
  <dcterms:modified xsi:type="dcterms:W3CDTF">2015-07-06T15:28:56Z</dcterms:modified>
</cp:coreProperties>
</file>