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DFC 3º TRIM 2015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K49" i="1"/>
  <c r="I49" i="1"/>
  <c r="I50" i="1" s="1"/>
  <c r="K48" i="1"/>
  <c r="K50" i="1" s="1"/>
  <c r="I48" i="1"/>
  <c r="K43" i="1"/>
  <c r="I43" i="1"/>
  <c r="K32" i="1"/>
  <c r="I32" i="1"/>
  <c r="K31" i="1"/>
  <c r="I31" i="1"/>
  <c r="I34" i="1" s="1"/>
  <c r="K30" i="1"/>
  <c r="K34" i="1" s="1"/>
  <c r="I30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K15" i="1"/>
  <c r="I15" i="1"/>
  <c r="K14" i="1"/>
  <c r="I14" i="1"/>
  <c r="K13" i="1"/>
  <c r="I13" i="1"/>
  <c r="K12" i="1"/>
  <c r="I12" i="1"/>
  <c r="K11" i="1"/>
  <c r="I11" i="1"/>
  <c r="I25" i="1" s="1"/>
  <c r="K10" i="1"/>
  <c r="K25" i="1" s="1"/>
  <c r="I10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<sst xmlns="http://schemas.openxmlformats.org/spreadsheetml/2006/main" count="37" uniqueCount="37">
  <si>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</si>
  <si>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Demonstração dos Fluxos de Caixa para os períodos findos em 30/09/2015 e 30/09/2014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</si>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</sst>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5/Cont&#225;bil%202015%20OABPR/Demonstr%20Cont&#225;beis%202015%20OABPR/DFC%202015%20OAB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5/Portal%20Transpar&#234;ncia%202015%20OABPR/2014/Dem%20Fluxos%20Caixa%203&#186;%20Trim%202014%20OAB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s Trimestrais"/>
      <sheetName val="DREs Trimestrais"/>
      <sheetName val="DFC 1TR 2015"/>
      <sheetName val="DFC 2TR 2015"/>
      <sheetName val="DFC 3TR 2015"/>
      <sheetName val="DFC 4TR 2015"/>
      <sheetName val="DFC ANUAL 201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-2316774.7200000007</v>
          </cell>
        </row>
        <row r="7">
          <cell r="B7">
            <v>474456.41000000003</v>
          </cell>
        </row>
        <row r="8">
          <cell r="B8">
            <v>-442710.98</v>
          </cell>
        </row>
        <row r="9">
          <cell r="B9">
            <v>-29863.039999999106</v>
          </cell>
        </row>
        <row r="10">
          <cell r="B10">
            <v>-236881.18999999997</v>
          </cell>
        </row>
        <row r="11">
          <cell r="B11">
            <v>-7722.27</v>
          </cell>
        </row>
        <row r="12">
          <cell r="B12">
            <v>519643.43999999994</v>
          </cell>
        </row>
        <row r="13">
          <cell r="B13">
            <v>277798.30000000005</v>
          </cell>
        </row>
        <row r="14">
          <cell r="B14">
            <v>105167.64000000013</v>
          </cell>
        </row>
        <row r="15">
          <cell r="B15">
            <v>5905.3600000000151</v>
          </cell>
        </row>
        <row r="16">
          <cell r="B16">
            <v>-238061.55999999982</v>
          </cell>
        </row>
        <row r="17">
          <cell r="B17">
            <v>0</v>
          </cell>
        </row>
        <row r="18">
          <cell r="B18">
            <v>0</v>
          </cell>
        </row>
        <row r="25">
          <cell r="B25">
            <v>-1709768.37</v>
          </cell>
        </row>
        <row r="26">
          <cell r="B26">
            <v>13660.36</v>
          </cell>
        </row>
        <row r="42">
          <cell r="B42">
            <v>14774334.110000003</v>
          </cell>
        </row>
        <row r="43">
          <cell r="B43">
            <v>11189183.490000004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C 3º TRIM 2014"/>
    </sheetNames>
    <sheetDataSet>
      <sheetData sheetId="0">
        <row r="10">
          <cell r="I10">
            <v>-1349122.1699999981</v>
          </cell>
        </row>
        <row r="11">
          <cell r="I11">
            <v>456113.68</v>
          </cell>
        </row>
        <row r="12">
          <cell r="I12">
            <v>-564162.56000000006</v>
          </cell>
        </row>
        <row r="13">
          <cell r="I13">
            <v>3174536.8600000031</v>
          </cell>
        </row>
        <row r="14">
          <cell r="I14">
            <v>-15945.180000000008</v>
          </cell>
        </row>
        <row r="15">
          <cell r="I15">
            <v>-6170.8899999999994</v>
          </cell>
        </row>
        <row r="16">
          <cell r="I16">
            <v>-7921.2999999999884</v>
          </cell>
        </row>
        <row r="17">
          <cell r="I17">
            <v>226063.13</v>
          </cell>
        </row>
        <row r="18">
          <cell r="I18">
            <v>95701.770000000019</v>
          </cell>
        </row>
        <row r="19">
          <cell r="I19">
            <v>5536.1300000000047</v>
          </cell>
        </row>
        <row r="20">
          <cell r="I20">
            <v>-288409.67999999993</v>
          </cell>
        </row>
        <row r="21">
          <cell r="I21">
            <v>-2351163.5700000003</v>
          </cell>
        </row>
        <row r="22">
          <cell r="I22">
            <v>-780892.22000000067</v>
          </cell>
        </row>
        <row r="30">
          <cell r="I30">
            <v>-198535.07</v>
          </cell>
        </row>
        <row r="31">
          <cell r="I31">
            <v>23568.34</v>
          </cell>
        </row>
        <row r="32">
          <cell r="I32">
            <v>0</v>
          </cell>
        </row>
        <row r="48">
          <cell r="I48">
            <v>11559697.630000001</v>
          </cell>
        </row>
        <row r="49">
          <cell r="I49">
            <v>9978894.9000000022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workbookViewId="0">
      <selection activeCell="I48" sqref="I48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4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2.75" thickBot="1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10"/>
    </row>
    <row r="5" spans="2:11" x14ac:dyDescent="0.2">
      <c r="I5" s="11"/>
      <c r="K5" s="11"/>
    </row>
    <row r="6" spans="2:11" ht="12.75" thickBot="1" x14ac:dyDescent="0.25">
      <c r="I6" s="12">
        <v>42277</v>
      </c>
      <c r="K6" s="12">
        <v>41912</v>
      </c>
    </row>
    <row r="7" spans="2:11" ht="12.75" thickTop="1" x14ac:dyDescent="0.2">
      <c r="I7" s="13"/>
      <c r="K7" s="13"/>
    </row>
    <row r="8" spans="2:11" x14ac:dyDescent="0.2">
      <c r="C8" s="14" t="s">
        <v>3</v>
      </c>
      <c r="I8" s="13"/>
      <c r="K8" s="13"/>
    </row>
    <row r="9" spans="2:11" x14ac:dyDescent="0.2">
      <c r="C9" s="14"/>
      <c r="I9" s="13"/>
      <c r="K9" s="13"/>
    </row>
    <row r="10" spans="2:11" x14ac:dyDescent="0.2">
      <c r="C10" s="15" t="s">
        <v>4</v>
      </c>
      <c r="I10" s="16">
        <f>'[1]DFC 3TR 2015'!B6</f>
        <v>-2316774.7200000007</v>
      </c>
      <c r="J10" s="16"/>
      <c r="K10" s="16">
        <f>'[2]DFC 3º TRIM 2014'!I10</f>
        <v>-1349122.1699999981</v>
      </c>
    </row>
    <row r="11" spans="2:11" x14ac:dyDescent="0.2">
      <c r="C11" s="15" t="s">
        <v>5</v>
      </c>
      <c r="I11" s="16">
        <f>'[1]DFC 3TR 2015'!B7</f>
        <v>474456.41000000003</v>
      </c>
      <c r="J11" s="16"/>
      <c r="K11" s="16">
        <f>'[2]DFC 3º TRIM 2014'!I11</f>
        <v>456113.68</v>
      </c>
    </row>
    <row r="12" spans="2:11" x14ac:dyDescent="0.2">
      <c r="C12" s="15" t="s">
        <v>6</v>
      </c>
      <c r="I12" s="16">
        <f>'[1]DFC 3TR 2015'!B8</f>
        <v>-442710.98</v>
      </c>
      <c r="J12" s="16"/>
      <c r="K12" s="16">
        <f>'[2]DFC 3º TRIM 2014'!I12</f>
        <v>-564162.56000000006</v>
      </c>
    </row>
    <row r="13" spans="2:11" x14ac:dyDescent="0.2">
      <c r="C13" s="15" t="s">
        <v>7</v>
      </c>
      <c r="I13" s="16">
        <f>'[1]DFC 3TR 2015'!B9</f>
        <v>-29863.039999999106</v>
      </c>
      <c r="J13" s="16"/>
      <c r="K13" s="16">
        <f>'[2]DFC 3º TRIM 2014'!I13</f>
        <v>3174536.8600000031</v>
      </c>
    </row>
    <row r="14" spans="2:11" x14ac:dyDescent="0.2">
      <c r="C14" s="15" t="s">
        <v>8</v>
      </c>
      <c r="I14" s="16">
        <f>'[1]DFC 3TR 2015'!B10</f>
        <v>-236881.18999999997</v>
      </c>
      <c r="J14" s="16"/>
      <c r="K14" s="16">
        <f>'[2]DFC 3º TRIM 2014'!I14</f>
        <v>-15945.180000000008</v>
      </c>
    </row>
    <row r="15" spans="2:11" x14ac:dyDescent="0.2">
      <c r="C15" s="15" t="s">
        <v>9</v>
      </c>
      <c r="I15" s="16">
        <f>'[1]DFC 3TR 2015'!B11</f>
        <v>-7722.27</v>
      </c>
      <c r="J15" s="16"/>
      <c r="K15" s="16">
        <f>'[2]DFC 3º TRIM 2014'!I15</f>
        <v>-6170.8899999999994</v>
      </c>
    </row>
    <row r="16" spans="2:11" x14ac:dyDescent="0.2">
      <c r="C16" s="15" t="s">
        <v>10</v>
      </c>
      <c r="I16" s="16">
        <f>'[1]DFC 3TR 2015'!B12</f>
        <v>519643.43999999994</v>
      </c>
      <c r="J16" s="16"/>
      <c r="K16" s="16">
        <f>'[2]DFC 3º TRIM 2014'!I16</f>
        <v>-7921.2999999999884</v>
      </c>
    </row>
    <row r="17" spans="3:11" x14ac:dyDescent="0.2">
      <c r="C17" s="15" t="s">
        <v>11</v>
      </c>
      <c r="I17" s="16">
        <f>'[1]DFC 3TR 2015'!B13</f>
        <v>277798.30000000005</v>
      </c>
      <c r="J17" s="16"/>
      <c r="K17" s="16">
        <f>'[2]DFC 3º TRIM 2014'!I17</f>
        <v>226063.13</v>
      </c>
    </row>
    <row r="18" spans="3:11" x14ac:dyDescent="0.2">
      <c r="C18" s="15" t="s">
        <v>12</v>
      </c>
      <c r="I18" s="16">
        <f>'[1]DFC 3TR 2015'!B14</f>
        <v>105167.64000000013</v>
      </c>
      <c r="J18" s="16"/>
      <c r="K18" s="16">
        <f>'[2]DFC 3º TRIM 2014'!I18</f>
        <v>95701.770000000019</v>
      </c>
    </row>
    <row r="19" spans="3:11" x14ac:dyDescent="0.2">
      <c r="C19" s="15" t="s">
        <v>13</v>
      </c>
      <c r="I19" s="16">
        <f>'[1]DFC 3TR 2015'!B15</f>
        <v>5905.3600000000151</v>
      </c>
      <c r="J19" s="16"/>
      <c r="K19" s="16">
        <f>'[2]DFC 3º TRIM 2014'!I19</f>
        <v>5536.1300000000047</v>
      </c>
    </row>
    <row r="20" spans="3:11" x14ac:dyDescent="0.2">
      <c r="C20" s="15" t="s">
        <v>14</v>
      </c>
      <c r="I20" s="16">
        <f>'[1]DFC 3TR 2015'!B16</f>
        <v>-238061.55999999982</v>
      </c>
      <c r="J20" s="16"/>
      <c r="K20" s="16">
        <f>'[2]DFC 3º TRIM 2014'!I20</f>
        <v>-288409.67999999993</v>
      </c>
    </row>
    <row r="21" spans="3:11" x14ac:dyDescent="0.2">
      <c r="C21" s="15" t="s">
        <v>15</v>
      </c>
      <c r="I21" s="16">
        <f>'[1]DFC 3TR 2015'!B17</f>
        <v>0</v>
      </c>
      <c r="J21" s="16"/>
      <c r="K21" s="16">
        <f>'[2]DFC 3º TRIM 2014'!I21</f>
        <v>-2351163.5700000003</v>
      </c>
    </row>
    <row r="22" spans="3:11" x14ac:dyDescent="0.2">
      <c r="C22" s="15" t="s">
        <v>16</v>
      </c>
      <c r="I22" s="16">
        <f>'[1]DFC 3TR 2015'!B18</f>
        <v>0</v>
      </c>
      <c r="J22" s="16"/>
      <c r="K22" s="16">
        <f>'[2]DFC 3º TRIM 2014'!I22</f>
        <v>-780892.22000000067</v>
      </c>
    </row>
    <row r="23" spans="3:11" x14ac:dyDescent="0.2">
      <c r="C23" s="15" t="s">
        <v>17</v>
      </c>
      <c r="I23" s="16">
        <f>'[1]DFC 3TR 2015'!B19</f>
        <v>0</v>
      </c>
      <c r="J23" s="16"/>
      <c r="K23" s="16">
        <v>0</v>
      </c>
    </row>
    <row r="24" spans="3:11" x14ac:dyDescent="0.2">
      <c r="I24" s="16"/>
      <c r="J24" s="16"/>
      <c r="K24" s="16"/>
    </row>
    <row r="25" spans="3:11" x14ac:dyDescent="0.2">
      <c r="C25" s="17" t="s">
        <v>18</v>
      </c>
      <c r="D25" s="17"/>
      <c r="E25" s="17"/>
      <c r="F25" s="17"/>
      <c r="G25" s="17"/>
      <c r="H25" s="17"/>
      <c r="I25" s="18">
        <f>SUM(I10:I23)</f>
        <v>-1889042.6099999992</v>
      </c>
      <c r="J25" s="18"/>
      <c r="K25" s="18">
        <f>SUM(K10:K23)</f>
        <v>-1405835.999999996</v>
      </c>
    </row>
    <row r="26" spans="3:11" x14ac:dyDescent="0.2">
      <c r="C26" s="19"/>
      <c r="D26" s="19"/>
      <c r="E26" s="19"/>
      <c r="F26" s="19"/>
      <c r="G26" s="19"/>
      <c r="H26" s="19"/>
      <c r="I26" s="20"/>
      <c r="J26" s="20"/>
      <c r="K26" s="20"/>
    </row>
    <row r="27" spans="3:11" x14ac:dyDescent="0.2">
      <c r="I27" s="16"/>
      <c r="J27" s="16"/>
      <c r="K27" s="16"/>
    </row>
    <row r="28" spans="3:11" x14ac:dyDescent="0.2">
      <c r="C28" s="14" t="s">
        <v>19</v>
      </c>
      <c r="I28" s="16"/>
      <c r="J28" s="16"/>
      <c r="K28" s="16"/>
    </row>
    <row r="29" spans="3:11" x14ac:dyDescent="0.2">
      <c r="I29" s="16"/>
      <c r="J29" s="16"/>
      <c r="K29" s="16"/>
    </row>
    <row r="30" spans="3:11" x14ac:dyDescent="0.2">
      <c r="C30" s="15" t="s">
        <v>20</v>
      </c>
      <c r="I30" s="16">
        <f>'[1]DFC 3TR 2015'!B25</f>
        <v>-1709768.37</v>
      </c>
      <c r="J30" s="16"/>
      <c r="K30" s="16">
        <f>'[2]DFC 3º TRIM 2014'!I30</f>
        <v>-198535.07</v>
      </c>
    </row>
    <row r="31" spans="3:11" x14ac:dyDescent="0.2">
      <c r="C31" s="15" t="s">
        <v>21</v>
      </c>
      <c r="I31" s="16">
        <f>'[1]DFC 3TR 2015'!B26</f>
        <v>13660.36</v>
      </c>
      <c r="J31" s="16"/>
      <c r="K31" s="16">
        <f>'[2]DFC 3º TRIM 2014'!I31</f>
        <v>23568.34</v>
      </c>
    </row>
    <row r="32" spans="3:11" x14ac:dyDescent="0.2">
      <c r="C32" s="15" t="s">
        <v>22</v>
      </c>
      <c r="I32" s="16">
        <f>'[1]DFC 3TR 2015'!B28</f>
        <v>0</v>
      </c>
      <c r="J32" s="16"/>
      <c r="K32" s="16">
        <f>'[2]DFC 3º TRIM 2014'!I32</f>
        <v>0</v>
      </c>
    </row>
    <row r="33" spans="3:11" x14ac:dyDescent="0.2">
      <c r="I33" s="16"/>
      <c r="J33" s="16"/>
      <c r="K33" s="16"/>
    </row>
    <row r="34" spans="3:11" x14ac:dyDescent="0.2">
      <c r="C34" s="17" t="s">
        <v>23</v>
      </c>
      <c r="D34" s="17"/>
      <c r="E34" s="17"/>
      <c r="F34" s="17"/>
      <c r="G34" s="17"/>
      <c r="H34" s="17"/>
      <c r="I34" s="18">
        <f>SUM(I30:I33)</f>
        <v>-1696108.01</v>
      </c>
      <c r="J34" s="18"/>
      <c r="K34" s="18">
        <f>SUM(K30:K33)</f>
        <v>-174966.73</v>
      </c>
    </row>
    <row r="35" spans="3:11" x14ac:dyDescent="0.2">
      <c r="I35" s="16"/>
      <c r="J35" s="16"/>
      <c r="K35" s="16"/>
    </row>
    <row r="36" spans="3:11" x14ac:dyDescent="0.2">
      <c r="I36" s="16"/>
      <c r="J36" s="16"/>
      <c r="K36" s="16"/>
    </row>
    <row r="37" spans="3:11" x14ac:dyDescent="0.2">
      <c r="C37" s="14" t="s">
        <v>24</v>
      </c>
      <c r="I37" s="16"/>
      <c r="J37" s="16"/>
      <c r="K37" s="16"/>
    </row>
    <row r="38" spans="3:11" x14ac:dyDescent="0.2">
      <c r="I38" s="16"/>
      <c r="J38" s="16"/>
      <c r="K38" s="16"/>
    </row>
    <row r="39" spans="3:11" x14ac:dyDescent="0.2">
      <c r="C39" s="15" t="s">
        <v>25</v>
      </c>
      <c r="I39" s="16">
        <v>0</v>
      </c>
      <c r="J39" s="16"/>
      <c r="K39" s="16">
        <v>0</v>
      </c>
    </row>
    <row r="40" spans="3:11" x14ac:dyDescent="0.2">
      <c r="C40" s="15" t="s">
        <v>26</v>
      </c>
      <c r="I40" s="16">
        <v>0</v>
      </c>
      <c r="J40" s="16"/>
      <c r="K40" s="16">
        <v>0</v>
      </c>
    </row>
    <row r="41" spans="3:11" x14ac:dyDescent="0.2">
      <c r="C41" s="15" t="s">
        <v>27</v>
      </c>
      <c r="I41" s="16">
        <v>0</v>
      </c>
      <c r="J41" s="16"/>
      <c r="K41" s="16">
        <v>0</v>
      </c>
    </row>
    <row r="42" spans="3:11" x14ac:dyDescent="0.2">
      <c r="I42" s="16"/>
      <c r="J42" s="16"/>
      <c r="K42" s="16"/>
    </row>
    <row r="43" spans="3:11" x14ac:dyDescent="0.2">
      <c r="C43" s="17" t="s">
        <v>28</v>
      </c>
      <c r="D43" s="17"/>
      <c r="E43" s="17"/>
      <c r="F43" s="17"/>
      <c r="G43" s="17"/>
      <c r="H43" s="17"/>
      <c r="I43" s="18">
        <f>SUM(I39:I42)</f>
        <v>0</v>
      </c>
      <c r="J43" s="18"/>
      <c r="K43" s="18">
        <f>SUM(K39:K42)</f>
        <v>0</v>
      </c>
    </row>
    <row r="44" spans="3:11" x14ac:dyDescent="0.2">
      <c r="I44" s="16"/>
      <c r="J44" s="16"/>
      <c r="K44" s="16"/>
    </row>
    <row r="45" spans="3:11" x14ac:dyDescent="0.2">
      <c r="I45" s="16"/>
      <c r="J45" s="16"/>
      <c r="K45" s="16"/>
    </row>
    <row r="46" spans="3:11" x14ac:dyDescent="0.2">
      <c r="C46" s="17" t="s">
        <v>29</v>
      </c>
      <c r="D46" s="17"/>
      <c r="E46" s="17"/>
      <c r="F46" s="17"/>
      <c r="G46" s="17"/>
      <c r="H46" s="17"/>
      <c r="I46" s="18">
        <f>I25+I34+I43</f>
        <v>-3585150.6199999992</v>
      </c>
      <c r="J46" s="18"/>
      <c r="K46" s="18">
        <f>K25+K34+K43</f>
        <v>-1580802.729999996</v>
      </c>
    </row>
    <row r="47" spans="3:11" x14ac:dyDescent="0.2">
      <c r="I47" s="16"/>
      <c r="J47" s="16"/>
      <c r="K47" s="16"/>
    </row>
    <row r="48" spans="3:11" x14ac:dyDescent="0.2">
      <c r="C48" s="15" t="s">
        <v>30</v>
      </c>
      <c r="I48" s="16">
        <f>'[1]DFC 3TR 2015'!B42</f>
        <v>14774334.110000003</v>
      </c>
      <c r="J48" s="16"/>
      <c r="K48" s="16">
        <f>'[2]DFC 3º TRIM 2014'!I48</f>
        <v>11559697.630000001</v>
      </c>
    </row>
    <row r="49" spans="3:11" x14ac:dyDescent="0.2">
      <c r="C49" s="15" t="s">
        <v>31</v>
      </c>
      <c r="I49" s="16">
        <f>'[1]DFC 3TR 2015'!B43</f>
        <v>11189183.490000004</v>
      </c>
      <c r="J49" s="16"/>
      <c r="K49" s="16">
        <f>'[2]DFC 3º TRIM 2014'!I49</f>
        <v>9978894.9000000022</v>
      </c>
    </row>
    <row r="50" spans="3:11" ht="12.75" thickBot="1" x14ac:dyDescent="0.25">
      <c r="C50" s="21" t="s">
        <v>32</v>
      </c>
      <c r="D50" s="22"/>
      <c r="E50" s="22"/>
      <c r="F50" s="22"/>
      <c r="G50" s="22"/>
      <c r="H50" s="22"/>
      <c r="I50" s="23">
        <f>I49-I48</f>
        <v>-3585150.6199999992</v>
      </c>
      <c r="J50" s="23"/>
      <c r="K50" s="23">
        <f>K49-K48</f>
        <v>-1580802.7299999986</v>
      </c>
    </row>
    <row r="51" spans="3:11" ht="12.75" thickTop="1" x14ac:dyDescent="0.2">
      <c r="I51" s="11"/>
      <c r="K51" s="11"/>
    </row>
    <row r="52" spans="3:11" x14ac:dyDescent="0.2">
      <c r="I52" s="11"/>
      <c r="K52" s="11"/>
    </row>
    <row r="53" spans="3:11" x14ac:dyDescent="0.2">
      <c r="I53" s="11"/>
      <c r="K53" s="11"/>
    </row>
    <row r="54" spans="3:11" x14ac:dyDescent="0.2">
      <c r="I54" s="11"/>
      <c r="K54" s="11"/>
    </row>
    <row r="55" spans="3:11" x14ac:dyDescent="0.2">
      <c r="I55" s="11"/>
      <c r="K55" s="11"/>
    </row>
    <row r="56" spans="3:11" x14ac:dyDescent="0.2">
      <c r="C56" s="24" t="s">
        <v>33</v>
      </c>
      <c r="D56" s="24"/>
      <c r="E56" s="24"/>
      <c r="F56" s="24"/>
      <c r="H56" s="24" t="s">
        <v>34</v>
      </c>
      <c r="I56" s="24"/>
      <c r="J56" s="24"/>
      <c r="K56" s="24"/>
    </row>
    <row r="57" spans="3:11" x14ac:dyDescent="0.2">
      <c r="C57" s="24" t="s">
        <v>35</v>
      </c>
      <c r="D57" s="24"/>
      <c r="E57" s="24"/>
      <c r="F57" s="24"/>
      <c r="H57" s="24" t="s">
        <v>36</v>
      </c>
      <c r="I57" s="24"/>
      <c r="J57" s="24"/>
      <c r="K57" s="24"/>
    </row>
    <row r="58" spans="3:11" x14ac:dyDescent="0.2">
      <c r="I58" s="11"/>
      <c r="K58" s="11"/>
    </row>
    <row r="59" spans="3:11" x14ac:dyDescent="0.2">
      <c r="I59" s="11"/>
      <c r="K59" s="11"/>
    </row>
  </sheetData>
  <sheetProtection algorithmName="SHA-512" hashValue="CNSkAyx3pcMx35x4E+NEVlAtu9SD0cIPmIdqXCQYBVnBPTyt0yzaglWnb66kmLXXr5Vdf2tuL0ocgEvQ4qgPaw==" saltValue="H/BSWdhBbwroPuIIQsQT7g==" spinCount="100000" sheet="1" objects="1" scenarios="1"/>
  <mergeCells count="7">
    <mergeCell ref="B2:K2"/>
    <mergeCell ref="B3:K3"/>
    <mergeCell ref="B4:K4"/>
    <mergeCell ref="C56:F56"/>
    <mergeCell ref="H56:K56"/>
    <mergeCell ref="C57:F57"/>
    <mergeCell ref="H57:K5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DFC 3º TRIM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dcterms:created xsi:type="dcterms:W3CDTF">2015-11-16T18:52:34Z</dcterms:created>
  <dcterms:modified xsi:type="dcterms:W3CDTF">2015-11-16T18:54:12Z</dcterms:modified>
</cp:coreProperties>
</file>