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DFC 3º TRIM 2014" sheetId="1" r:id="rId1"/>
  </sheets>
  <definedNames>
    <definedName name="_xlnm.Print_Area" localSheetId="0">'DFC 3º TRIM 2014'!$A$1:$M$73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<sst xmlns="http://schemas.openxmlformats.org/spreadsheetml/2006/main" count="37" uniqueCount="37">
  <si>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</si>
  <si>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</si>
  <si>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</si>
  <si>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</si>
  <si>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</si>
  <si>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</si>
  <si>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</si>
  <si>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</si>
  <si>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</si>
  <si>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</si>
  <si>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</si>
  <si>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</si>
  <si>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</si>
  <si>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</si>
  <si>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</si>
  <si>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</si>
  <si>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</si>
  <si>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</si>
  <si>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</si>
  <si>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</si>
  <si>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</si>
  <si>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</si>
  <si>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</si>
  <si>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</si>
  <si>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</si>
  <si>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</si>
  <si>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</si>
  <si>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</si>
  <si>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</si>
  <si>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</si>
  <si>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</si>
  <si>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</si>
  <si>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</si>
  <si>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</si>
  <si>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</si>
  <si>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</si>
  <si>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30/09/2014 e 30/09/2014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</si>
</sst>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P16" sqref="P16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41912</v>
      </c>
      <c r="K6" s="3">
        <v>41547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-1349122.1699999981</v>
      </c>
      <c r="J10" s="7"/>
      <c r="K10" s="7">
        <v>-894527.5700000003</v>
      </c>
    </row>
    <row r="11" spans="2:11" x14ac:dyDescent="0.2">
      <c r="C11" s="6" t="s">
        <v>4</v>
      </c>
      <c r="I11" s="7">
        <v>456113.68</v>
      </c>
      <c r="J11" s="7"/>
      <c r="K11" s="7">
        <v>0</v>
      </c>
    </row>
    <row r="12" spans="2:11" x14ac:dyDescent="0.2">
      <c r="C12" s="6" t="s">
        <v>5</v>
      </c>
      <c r="I12" s="7">
        <v>-564162.56000000006</v>
      </c>
      <c r="J12" s="7"/>
      <c r="K12" s="7">
        <v>-290380.74</v>
      </c>
    </row>
    <row r="13" spans="2:11" x14ac:dyDescent="0.2">
      <c r="C13" s="6" t="s">
        <v>6</v>
      </c>
      <c r="I13" s="7">
        <v>3174536.8600000031</v>
      </c>
      <c r="J13" s="7"/>
      <c r="K13" s="7">
        <v>7239621.3199999984</v>
      </c>
    </row>
    <row r="14" spans="2:11" x14ac:dyDescent="0.2">
      <c r="C14" s="6" t="s">
        <v>7</v>
      </c>
      <c r="I14" s="7">
        <v>-15945.180000000008</v>
      </c>
      <c r="J14" s="7"/>
      <c r="K14" s="7">
        <v>-77019.820000000065</v>
      </c>
    </row>
    <row r="15" spans="2:11" x14ac:dyDescent="0.2">
      <c r="C15" s="6" t="s">
        <v>8</v>
      </c>
      <c r="I15" s="7">
        <v>-6170.8899999999994</v>
      </c>
      <c r="J15" s="7"/>
      <c r="K15" s="7">
        <v>-8596.67</v>
      </c>
    </row>
    <row r="16" spans="2:11" x14ac:dyDescent="0.2">
      <c r="C16" s="6" t="s">
        <v>9</v>
      </c>
      <c r="I16" s="7">
        <v>-7921.2999999999884</v>
      </c>
      <c r="J16" s="7"/>
      <c r="K16" s="7">
        <v>-138995.42000000004</v>
      </c>
    </row>
    <row r="17" spans="3:11" x14ac:dyDescent="0.2">
      <c r="C17" s="6" t="s">
        <v>10</v>
      </c>
      <c r="I17" s="7">
        <v>226063.13</v>
      </c>
      <c r="J17" s="7"/>
      <c r="K17" s="7">
        <v>236900.89</v>
      </c>
    </row>
    <row r="18" spans="3:11" x14ac:dyDescent="0.2">
      <c r="C18" s="6" t="s">
        <v>11</v>
      </c>
      <c r="I18" s="7">
        <v>95701.770000000019</v>
      </c>
      <c r="J18" s="7"/>
      <c r="K18" s="7">
        <v>85166.639999999956</v>
      </c>
    </row>
    <row r="19" spans="3:11" x14ac:dyDescent="0.2">
      <c r="C19" s="6" t="s">
        <v>12</v>
      </c>
      <c r="I19" s="7">
        <v>5536.1300000000047</v>
      </c>
      <c r="J19" s="7"/>
      <c r="K19" s="7">
        <v>7523.1900000000023</v>
      </c>
    </row>
    <row r="20" spans="3:11" x14ac:dyDescent="0.2">
      <c r="C20" s="6" t="s">
        <v>13</v>
      </c>
      <c r="I20" s="7">
        <v>-288409.67999999993</v>
      </c>
      <c r="J20" s="7"/>
      <c r="K20" s="7">
        <v>-47213.540000000037</v>
      </c>
    </row>
    <row r="21" spans="3:11" x14ac:dyDescent="0.2">
      <c r="C21" s="6" t="s">
        <v>14</v>
      </c>
      <c r="I21" s="7">
        <v>-2351163.5700000003</v>
      </c>
      <c r="J21" s="7"/>
      <c r="K21" s="7">
        <v>-6138473.9199999999</v>
      </c>
    </row>
    <row r="22" spans="3:11" x14ac:dyDescent="0.2">
      <c r="C22" s="6" t="s">
        <v>15</v>
      </c>
      <c r="I22" s="7">
        <v>-780892.22000000067</v>
      </c>
      <c r="J22" s="7"/>
      <c r="K22" s="7">
        <v>-1061120.6500000004</v>
      </c>
    </row>
    <row r="23" spans="3:11" x14ac:dyDescent="0.2">
      <c r="C23" s="6" t="s">
        <v>16</v>
      </c>
      <c r="I23" s="7"/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-1405835.999999996</v>
      </c>
      <c r="J25" s="9"/>
      <c r="K25" s="9">
        <f>SUM(K10:K23)</f>
        <v>-1087116.2900000028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-198535.07</v>
      </c>
      <c r="J30" s="7"/>
      <c r="K30" s="7">
        <v>-507827.59</v>
      </c>
    </row>
    <row r="31" spans="3:11" x14ac:dyDescent="0.2">
      <c r="C31" s="6" t="s">
        <v>20</v>
      </c>
      <c r="I31" s="7">
        <v>23568.34</v>
      </c>
      <c r="J31" s="7"/>
      <c r="K31" s="7">
        <v>0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-174966.73</v>
      </c>
      <c r="J34" s="9"/>
      <c r="K34" s="9">
        <f>SUM(K30:K33)</f>
        <v>-507827.59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-1580802.729999996</v>
      </c>
      <c r="J46" s="8"/>
      <c r="K46" s="12">
        <f>K25+K34+K43</f>
        <v>-1594943.8800000029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11559697.630000001</v>
      </c>
      <c r="K48" s="2">
        <v>7951309.04</v>
      </c>
    </row>
    <row r="49" spans="3:11" x14ac:dyDescent="0.2">
      <c r="C49" s="6" t="s">
        <v>30</v>
      </c>
      <c r="I49" s="2">
        <v>9978894.9000000022</v>
      </c>
      <c r="K49" s="2">
        <v>6356365.1600000001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-1580802.7299999986</v>
      </c>
      <c r="J50" s="14"/>
      <c r="K50" s="15">
        <f>K49-K48</f>
        <v>-1594943.88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9GhPuxpGeV98wQgOnV5WTB2jZO01sg6qunUuUVoNKLNl23a1BsTk5hQxde2+tmO9U+F/PiTTqDvYpzQ3IyTedQ==" saltValue="KUSgNx3D78G46KXYJ0PqIQ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3º TRIM 2014</vt:lpstr>
      <vt:lpstr>'DFC 3º TRIM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2015-07-06T15:51:01Z</dcterms:modified>
</cp:coreProperties>
</file>