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DFC 2º TRIM 2016" sheetId="1" r:id="rId1"/>
  </sheets>
  <definedNames>
    <definedName name="_xlnm.Print_Area" localSheetId="0">'DFC 2º TRIM 2016'!$A$1:$M$73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<sst xmlns="http://schemas.openxmlformats.org/spreadsheetml/2006/main" count="37" uniqueCount="37">
  <si>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</si>
  <si>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</si>
  <si>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</si>
  <si>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</si>
  <si>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</si>
  <si>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</si>
  <si>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</si>
  <si>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</si>
  <si>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</si>
  <si>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</si>
  <si>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</si>
  <si>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</si>
  <si>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</si>
  <si>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</si>
  <si>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</si>
  <si>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</si>
  <si>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</si>
  <si>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</si>
  <si>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</si>
  <si>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</si>
  <si>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</si>
  <si>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</si>
  <si>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</si>
  <si>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</si>
  <si>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</si>
  <si>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</si>
  <si>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</si>
  <si>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</si>
  <si>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</si>
  <si>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</si>
  <si>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</si>
  <si>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</si>
  <si>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</si>
  <si>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</si>
  <si>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</si>
  <si>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Demonstração dos Fluxos de Caixa para os períodos findos em 30/06/2016 e 30/06/2015</t>
  </si>
  <si>
    <t>JOSÉ AUGUSTO ARAÚJO DE NORONHA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</si>
</sst>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43" fontId="2" fillId="2" borderId="0" xfId="0" applyNumberFormat="1" applyFont="1" applyFill="1"/>
    <xf numFmtId="0" fontId="4" fillId="2" borderId="10" xfId="0" applyFont="1" applyFill="1" applyBorder="1"/>
    <xf numFmtId="43" fontId="4" fillId="2" borderId="10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6" fillId="2" borderId="11" xfId="0" applyFont="1" applyFill="1" applyBorder="1"/>
    <xf numFmtId="0" fontId="4" fillId="2" borderId="11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3" fontId="1" fillId="2" borderId="0" xfId="0" applyNumberFormat="1" applyFont="1" applyFill="1"/>
    <xf numFmtId="39" fontId="3" fillId="2" borderId="0" xfId="0" applyNumberFormat="1" applyFont="1" applyFill="1" applyBorder="1" applyAlignment="1">
      <alignment horizontal="center"/>
    </xf>
    <xf numFmtId="43" fontId="4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Q15" sqref="Q15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7"/>
    </row>
    <row r="3" spans="2:11" x14ac:dyDescent="0.2">
      <c r="B3" s="18" t="s">
        <v>35</v>
      </c>
      <c r="C3" s="19"/>
      <c r="D3" s="19"/>
      <c r="E3" s="19"/>
      <c r="F3" s="19"/>
      <c r="G3" s="19"/>
      <c r="H3" s="19"/>
      <c r="I3" s="19"/>
      <c r="J3" s="19"/>
      <c r="K3" s="20"/>
    </row>
    <row r="4" spans="2:11" ht="12.75" thickBot="1" x14ac:dyDescent="0.25">
      <c r="B4" s="21" t="s">
        <v>1</v>
      </c>
      <c r="C4" s="22"/>
      <c r="D4" s="22"/>
      <c r="E4" s="22"/>
      <c r="F4" s="22"/>
      <c r="G4" s="22"/>
      <c r="H4" s="22"/>
      <c r="I4" s="22"/>
      <c r="J4" s="22"/>
      <c r="K4" s="23"/>
    </row>
    <row r="5" spans="2:11" x14ac:dyDescent="0.2">
      <c r="I5" s="2"/>
      <c r="K5" s="2"/>
    </row>
    <row r="6" spans="2:11" ht="12.75" thickBot="1" x14ac:dyDescent="0.25">
      <c r="I6" s="3">
        <v>42551</v>
      </c>
      <c r="K6" s="3">
        <v>42185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25"/>
    </row>
    <row r="10" spans="2:11" x14ac:dyDescent="0.2">
      <c r="C10" s="6" t="s">
        <v>3</v>
      </c>
      <c r="I10" s="7">
        <v>-2291606.3499999996</v>
      </c>
      <c r="J10" s="7"/>
      <c r="K10" s="24">
        <v>-2659935.1300000008</v>
      </c>
    </row>
    <row r="11" spans="2:11" x14ac:dyDescent="0.2">
      <c r="C11" s="6" t="s">
        <v>4</v>
      </c>
      <c r="I11" s="7">
        <v>481814.54000000004</v>
      </c>
      <c r="J11" s="7"/>
      <c r="K11" s="24">
        <v>472573.97000000003</v>
      </c>
    </row>
    <row r="12" spans="2:11" x14ac:dyDescent="0.2">
      <c r="C12" s="6" t="s">
        <v>5</v>
      </c>
      <c r="I12" s="7">
        <v>-34230.389999999985</v>
      </c>
      <c r="J12" s="7"/>
      <c r="K12" s="24">
        <v>-22435.25</v>
      </c>
    </row>
    <row r="13" spans="2:11" x14ac:dyDescent="0.2">
      <c r="C13" s="6" t="s">
        <v>6</v>
      </c>
      <c r="I13" s="7">
        <v>5568639.7399999984</v>
      </c>
      <c r="J13" s="7"/>
      <c r="K13" s="24">
        <v>5511525.0899999999</v>
      </c>
    </row>
    <row r="14" spans="2:11" x14ac:dyDescent="0.2">
      <c r="C14" s="6" t="s">
        <v>7</v>
      </c>
      <c r="I14" s="7">
        <v>11375.119999999995</v>
      </c>
      <c r="J14" s="7"/>
      <c r="K14" s="24">
        <v>145898.62</v>
      </c>
    </row>
    <row r="15" spans="2:11" x14ac:dyDescent="0.2">
      <c r="C15" s="6" t="s">
        <v>8</v>
      </c>
      <c r="I15" s="7">
        <v>-1953.0500000000029</v>
      </c>
      <c r="J15" s="7"/>
      <c r="K15" s="24">
        <v>-19.290000000000873</v>
      </c>
    </row>
    <row r="16" spans="2:11" x14ac:dyDescent="0.2">
      <c r="C16" s="6" t="s">
        <v>9</v>
      </c>
      <c r="I16" s="7">
        <v>-77128.51999999996</v>
      </c>
      <c r="J16" s="7"/>
      <c r="K16" s="24">
        <v>-155800.14000000001</v>
      </c>
    </row>
    <row r="17" spans="3:11" x14ac:dyDescent="0.2">
      <c r="C17" s="6" t="s">
        <v>10</v>
      </c>
      <c r="I17" s="7">
        <v>429981.48999999987</v>
      </c>
      <c r="J17" s="7"/>
      <c r="K17" s="24">
        <v>371931.27999999991</v>
      </c>
    </row>
    <row r="18" spans="3:11" x14ac:dyDescent="0.2">
      <c r="C18" s="6" t="s">
        <v>11</v>
      </c>
      <c r="I18" s="7">
        <v>180465.33000000007</v>
      </c>
      <c r="J18" s="7"/>
      <c r="K18" s="24">
        <v>160991.88</v>
      </c>
    </row>
    <row r="19" spans="3:11" x14ac:dyDescent="0.2">
      <c r="C19" s="6" t="s">
        <v>12</v>
      </c>
      <c r="I19" s="7">
        <v>-10304.940000000002</v>
      </c>
      <c r="J19" s="7"/>
      <c r="K19" s="24">
        <v>-5317.8800000000047</v>
      </c>
    </row>
    <row r="20" spans="3:11" x14ac:dyDescent="0.2">
      <c r="C20" s="6" t="s">
        <v>13</v>
      </c>
      <c r="I20" s="7">
        <v>-341213.68000000017</v>
      </c>
      <c r="J20" s="7"/>
      <c r="K20" s="24">
        <v>-95341.20000000007</v>
      </c>
    </row>
    <row r="21" spans="3:11" x14ac:dyDescent="0.2">
      <c r="C21" s="6" t="s">
        <v>14</v>
      </c>
      <c r="I21" s="7">
        <v>-6037200.4800000004</v>
      </c>
      <c r="J21" s="7"/>
      <c r="K21" s="24">
        <v>-4177756.8899999969</v>
      </c>
    </row>
    <row r="22" spans="3:11" x14ac:dyDescent="0.2">
      <c r="C22" s="6" t="s">
        <v>15</v>
      </c>
      <c r="I22" s="7">
        <v>744190.9299999997</v>
      </c>
      <c r="J22" s="7"/>
      <c r="K22" s="24">
        <v>-1307790.5900000017</v>
      </c>
    </row>
    <row r="23" spans="3:11" x14ac:dyDescent="0.2">
      <c r="C23" s="6" t="s">
        <v>16</v>
      </c>
      <c r="I23" s="7">
        <v>0</v>
      </c>
      <c r="J23" s="7"/>
      <c r="K23" s="24">
        <v>-50609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-1377170.2600000021</v>
      </c>
      <c r="J25" s="9"/>
      <c r="K25" s="9">
        <f>SUM(K10:K23)</f>
        <v>-1812084.5299999998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-421199.02999999997</v>
      </c>
      <c r="J30" s="7"/>
      <c r="K30" s="24">
        <v>-665324.96</v>
      </c>
    </row>
    <row r="31" spans="3:11" x14ac:dyDescent="0.2">
      <c r="C31" s="6" t="s">
        <v>20</v>
      </c>
      <c r="I31" s="7">
        <v>1417.2</v>
      </c>
      <c r="J31" s="7"/>
      <c r="K31" s="24">
        <v>3084.04</v>
      </c>
    </row>
    <row r="32" spans="3:11" x14ac:dyDescent="0.2">
      <c r="C32" s="6" t="s">
        <v>21</v>
      </c>
      <c r="I32" s="7">
        <v>0</v>
      </c>
      <c r="J32" s="7"/>
      <c r="K32" s="24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-419781.82999999996</v>
      </c>
      <c r="J34" s="9"/>
      <c r="K34" s="9">
        <f>SUM(K30:K33)</f>
        <v>-662240.91999999993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9">
        <f>I25+I34+I43</f>
        <v>-1796952.0900000022</v>
      </c>
      <c r="J46" s="8"/>
      <c r="K46" s="9">
        <f>K25+K34+K43</f>
        <v>-2474325.4499999997</v>
      </c>
    </row>
    <row r="47" spans="3:11" x14ac:dyDescent="0.2">
      <c r="I47" s="7"/>
      <c r="K47" s="7"/>
    </row>
    <row r="48" spans="3:11" x14ac:dyDescent="0.2">
      <c r="C48" s="6" t="s">
        <v>29</v>
      </c>
      <c r="I48" s="7">
        <v>16843963.010000002</v>
      </c>
      <c r="K48" s="24">
        <v>17248659.559999999</v>
      </c>
    </row>
    <row r="49" spans="3:11" x14ac:dyDescent="0.2">
      <c r="C49" s="6" t="s">
        <v>30</v>
      </c>
      <c r="I49" s="7">
        <v>15047010.919999996</v>
      </c>
      <c r="K49" s="24">
        <v>14774334.110000003</v>
      </c>
    </row>
    <row r="50" spans="3:11" ht="12.75" thickBot="1" x14ac:dyDescent="0.25">
      <c r="C50" s="12" t="s">
        <v>31</v>
      </c>
      <c r="D50" s="13"/>
      <c r="E50" s="13"/>
      <c r="F50" s="13"/>
      <c r="G50" s="13"/>
      <c r="H50" s="13"/>
      <c r="I50" s="26">
        <f>I49-I48</f>
        <v>-1796952.0900000054</v>
      </c>
      <c r="J50" s="13"/>
      <c r="K50" s="26">
        <f>K49-K48</f>
        <v>-2474325.4499999955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4" t="s">
        <v>36</v>
      </c>
      <c r="D56" s="14"/>
      <c r="E56" s="14"/>
      <c r="F56" s="14"/>
      <c r="H56" s="14" t="s">
        <v>32</v>
      </c>
      <c r="I56" s="14"/>
      <c r="J56" s="14"/>
      <c r="K56" s="14"/>
    </row>
    <row r="57" spans="3:11" x14ac:dyDescent="0.2">
      <c r="C57" s="14" t="s">
        <v>33</v>
      </c>
      <c r="D57" s="14"/>
      <c r="E57" s="14"/>
      <c r="F57" s="14"/>
      <c r="H57" s="14" t="s">
        <v>34</v>
      </c>
      <c r="I57" s="14"/>
      <c r="J57" s="14"/>
      <c r="K57" s="14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6iJK2UAT16IQne+3yOcwKKz3gFfauvnnRAKg+qt+QmGxDeuxOvFgtPu/woa0bsBfl4Ltaxw0ghRaSDKSURYcyQ==" saltValue="JRBgB7zCNSIEhYMqsxWV9w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2º TRIM 2016</vt:lpstr>
      <vt:lpstr>'DFC 2º TRIM 2016'!Area_de_impressao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2016-10-10T17:11:09Z</dcterms:modified>
</cp:coreProperties>
</file>