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FC 1º TRIM 2013" sheetId="1" r:id="rId1"/>
  </sheets>
  <definedNames>
    <definedName name="_xlnm.Print_Area" localSheetId="0">'DFC 1º TRIM 2013'!$A$1:$M$73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<sst xmlns="http://schemas.openxmlformats.org/spreadsheetml/2006/main" count="37" uniqueCount="37">
  <si>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</si>
  <si>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</si>
  <si>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</si>
  <si>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</si>
  <si>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</si>
  <si>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</si>
  <si>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</si>
  <si>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</si>
  <si>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</si>
  <si>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</si>
  <si>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</si>
  <si>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</si>
  <si>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</si>
  <si>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</si>
  <si>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</si>
  <si>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</si>
  <si>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</si>
  <si>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</si>
  <si>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</si>
  <si>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</si>
  <si>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</si>
  <si>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</si>
  <si>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</si>
  <si>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</si>
  <si>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</si>
  <si>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</si>
  <si>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</si>
  <si>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</si>
  <si>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</si>
  <si>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</si>
  <si>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</si>
  <si>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</si>
  <si>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</si>
  <si>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</si>
  <si>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</si>
  <si>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</si>
  <si>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31/03/2013 e 31/03/2012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</si>
</sst>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O43" sqref="O43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3.28515625" style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41364</v>
      </c>
      <c r="K6" s="3">
        <v>40999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4555815.7700000014</v>
      </c>
      <c r="J10" s="7"/>
      <c r="K10" s="7">
        <v>8022900.9799999986</v>
      </c>
    </row>
    <row r="11" spans="2:11" x14ac:dyDescent="0.2">
      <c r="C11" s="6" t="s">
        <v>4</v>
      </c>
      <c r="I11" s="7">
        <v>410082.65999999992</v>
      </c>
      <c r="J11" s="7"/>
      <c r="K11" s="7">
        <v>315081.92</v>
      </c>
    </row>
    <row r="12" spans="2:11" x14ac:dyDescent="0.2">
      <c r="C12" s="6" t="s">
        <v>5</v>
      </c>
      <c r="I12" s="7">
        <v>315277.68</v>
      </c>
      <c r="J12" s="7"/>
      <c r="K12" s="7">
        <v>199156.83000000002</v>
      </c>
    </row>
    <row r="13" spans="2:11" x14ac:dyDescent="0.2">
      <c r="C13" s="6" t="s">
        <v>6</v>
      </c>
      <c r="I13" s="7">
        <v>-14333371.280000001</v>
      </c>
      <c r="J13" s="7"/>
      <c r="K13" s="7">
        <v>-21785.459999999963</v>
      </c>
    </row>
    <row r="14" spans="2:11" x14ac:dyDescent="0.2">
      <c r="C14" s="6" t="s">
        <v>7</v>
      </c>
      <c r="I14" s="7">
        <v>-13278.439999999944</v>
      </c>
      <c r="J14" s="7"/>
      <c r="K14" s="7">
        <v>11004.210000000021</v>
      </c>
    </row>
    <row r="15" spans="2:11" x14ac:dyDescent="0.2">
      <c r="C15" s="6" t="s">
        <v>8</v>
      </c>
      <c r="I15" s="7">
        <v>6889.1700000000019</v>
      </c>
      <c r="J15" s="7"/>
      <c r="K15" s="7">
        <v>3787.0699999999997</v>
      </c>
    </row>
    <row r="16" spans="2:11" x14ac:dyDescent="0.2">
      <c r="C16" s="6" t="s">
        <v>9</v>
      </c>
      <c r="I16" s="7">
        <v>-62963.429999999993</v>
      </c>
      <c r="J16" s="7"/>
      <c r="K16" s="7">
        <v>-31835.059999999998</v>
      </c>
    </row>
    <row r="17" spans="3:11" x14ac:dyDescent="0.2">
      <c r="C17" s="6" t="s">
        <v>10</v>
      </c>
      <c r="I17" s="7">
        <v>-75399.38</v>
      </c>
      <c r="J17" s="7"/>
      <c r="K17" s="7">
        <v>42246.600000000035</v>
      </c>
    </row>
    <row r="18" spans="3:11" x14ac:dyDescent="0.2">
      <c r="C18" s="6" t="s">
        <v>11</v>
      </c>
      <c r="I18" s="7">
        <v>-8539.1900000000023</v>
      </c>
      <c r="J18" s="7"/>
      <c r="K18" s="7">
        <v>-106860.27000000002</v>
      </c>
    </row>
    <row r="19" spans="3:11" x14ac:dyDescent="0.2">
      <c r="C19" s="6" t="s">
        <v>12</v>
      </c>
      <c r="I19" s="7">
        <v>76150.889999999985</v>
      </c>
      <c r="J19" s="7"/>
      <c r="K19" s="7">
        <v>26642.269999999997</v>
      </c>
    </row>
    <row r="20" spans="3:11" x14ac:dyDescent="0.2">
      <c r="C20" s="6" t="s">
        <v>13</v>
      </c>
      <c r="I20" s="7">
        <v>398925.45000000007</v>
      </c>
      <c r="J20" s="7"/>
      <c r="K20" s="7">
        <v>16239.149999999907</v>
      </c>
    </row>
    <row r="21" spans="3:11" x14ac:dyDescent="0.2">
      <c r="C21" s="6" t="s">
        <v>14</v>
      </c>
      <c r="I21" s="7">
        <v>11771957</v>
      </c>
      <c r="J21" s="7"/>
      <c r="K21" s="7">
        <v>1419681.25</v>
      </c>
    </row>
    <row r="22" spans="3:11" x14ac:dyDescent="0.2">
      <c r="C22" s="6" t="s">
        <v>15</v>
      </c>
      <c r="I22" s="7">
        <v>2523959.75</v>
      </c>
      <c r="J22" s="7"/>
      <c r="K22" s="7">
        <v>-1425128.1899999995</v>
      </c>
    </row>
    <row r="23" spans="3:11" x14ac:dyDescent="0.2">
      <c r="C23" s="6" t="s">
        <v>16</v>
      </c>
      <c r="I23" s="7">
        <v>0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5565506.6500000004</v>
      </c>
      <c r="J25" s="9"/>
      <c r="K25" s="9">
        <f>SUM(K10:K23)</f>
        <v>8471131.3000000007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-744644.64</v>
      </c>
      <c r="J30" s="7"/>
      <c r="K30" s="7">
        <v>-1542650.08</v>
      </c>
    </row>
    <row r="31" spans="3:11" x14ac:dyDescent="0.2">
      <c r="C31" s="6" t="s">
        <v>20</v>
      </c>
      <c r="I31" s="7">
        <v>21207.96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-723436.68</v>
      </c>
      <c r="J34" s="9"/>
      <c r="K34" s="9">
        <f>SUM(K30:K33)</f>
        <v>-1542650.08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4842069.9700000007</v>
      </c>
      <c r="J46" s="8"/>
      <c r="K46" s="12">
        <f>K25+K34+K43</f>
        <v>6928481.2200000007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4530427.04</v>
      </c>
      <c r="K48" s="2">
        <v>6240494.5299999993</v>
      </c>
    </row>
    <row r="49" spans="3:11" x14ac:dyDescent="0.2">
      <c r="C49" s="6" t="s">
        <v>30</v>
      </c>
      <c r="I49" s="2">
        <v>9372497.0099999998</v>
      </c>
      <c r="K49" s="2">
        <v>13168975.75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4842069.97</v>
      </c>
      <c r="J50" s="14"/>
      <c r="K50" s="15">
        <f>K49-K48</f>
        <v>6928481.2200000007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MtR/qyGYKgBxqrFAOzTKeRi63QTcfl88jPz+3SR1GHqjZNS29F45XyaNRyx3UJZ2aYP9mh3Awvc9Pz+QYhyu3A==" saltValue="QgV3CqrYeWP9pJX58SO1Og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2013</vt:lpstr>
      <vt:lpstr>'DFC 1º TRIM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2015-07-06T15:39:44Z</dcterms:modified>
</cp:coreProperties>
</file>